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<sst xmlns="http://schemas.openxmlformats.org/spreadsheetml/2006/main" count="383" uniqueCount="91">
  <si>
    <t>DAFTAR NILAI MAHASISWA</t>
  </si>
  <si>
    <t>Tahun Ajaran</t>
  </si>
  <si>
    <t>:</t>
  </si>
  <si>
    <t>2023/2024</t>
  </si>
  <si>
    <t>Semester</t>
  </si>
  <si>
    <t>GANJIL</t>
  </si>
  <si>
    <t>Jenjang Studi</t>
  </si>
  <si>
    <t>S1</t>
  </si>
  <si>
    <t>Program Studi</t>
  </si>
  <si>
    <t>GIZI</t>
  </si>
  <si>
    <t>~NSIM</t>
  </si>
  <si>
    <t>NILAI TOTAL YANG DIINPUT TANPA SIMULASI</t>
  </si>
  <si>
    <t>Kelas Kuliah</t>
  </si>
  <si>
    <t>NSIM</t>
  </si>
  <si>
    <t>NILAI TOTAL YANG DIINPUT DENGAN SIMULASI</t>
  </si>
  <si>
    <t>Kode MK</t>
  </si>
  <si>
    <t>UAA004</t>
  </si>
  <si>
    <t>KET</t>
  </si>
  <si>
    <t>~NSIM dan NSIM di bandingkan, yang lebih tinggi dipakai sebagai nilai TOTAL</t>
  </si>
  <si>
    <t>Mata Kuliah</t>
  </si>
  <si>
    <t>BAHASA INDONESIA</t>
  </si>
  <si>
    <t>No.</t>
  </si>
  <si>
    <t>NIM</t>
  </si>
  <si>
    <t>K</t>
  </si>
  <si>
    <t>Nama Mahasiswa</t>
  </si>
  <si>
    <t>UAS / REMIDI</t>
  </si>
  <si>
    <t>Nilai ANGKA / ESBED</t>
  </si>
  <si>
    <t>INFORMASI TABEL BOBOT NILAI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</si>
  <si>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</si>
  <si>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</si>
  <si>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</si>
  <si>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</si>
  <si>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</si>
  <si>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</si>
  <si>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</si>
  <si>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</si>
  <si>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</si>
  <si>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</si>
  <si>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RENTANG NILAI</t>
  </si>
  <si>
    <t>PERSENTASE BOBOT (%)</t>
  </si>
  <si>
    <t>HURUF</t>
  </si>
  <si>
    <t>BOBOT</t>
  </si>
  <si>
    <t>DARI</t>
  </si>
  <si>
    <t>SAMPAI</t>
  </si>
  <si>
    <t>AGISTA ARENTI</t>
  </si>
  <si>
    <t>AB</t>
  </si>
  <si>
    <t xml:space="preserve"> </t>
  </si>
  <si>
    <t xml:space="preserve"> 0</t>
  </si>
  <si>
    <t>A</t>
  </si>
  <si>
    <r>
      <rPr>
        <sz val="8.5"/>
        <color rgb="FF000000"/>
        <rFont val="Helvetica"/>
        <charset val="134"/>
      </rPr>
      <t xml:space="preserve">AHTALIA </t>
    </r>
    <r>
      <rPr>
        <sz val="8"/>
        <color rgb="FF000000"/>
        <rFont val="Helvetica"/>
        <charset val="134"/>
      </rPr>
      <t>SYAIRA APRIYANDI</t>
    </r>
  </si>
  <si>
    <t>AINI RAHMA FADINA</t>
  </si>
  <si>
    <t>B</t>
  </si>
  <si>
    <r>
      <rPr>
        <sz val="8.5"/>
        <color rgb="FF000000"/>
        <rFont val="Helvetica"/>
        <charset val="134"/>
      </rPr>
      <t xml:space="preserve">AMALIA </t>
    </r>
    <r>
      <rPr>
        <sz val="8"/>
        <color rgb="FF000000"/>
        <rFont val="Helvetica"/>
        <charset val="134"/>
      </rPr>
      <t>ANA ALHAYIR</t>
    </r>
  </si>
  <si>
    <t>BC</t>
  </si>
  <si>
    <t>AMANDA SITI NURMALA</t>
  </si>
  <si>
    <t>C</t>
  </si>
  <si>
    <t>ANISA ISMALIA</t>
  </si>
  <si>
    <t>D</t>
  </si>
  <si>
    <t>AULIA CAH'/ANINGRUM</t>
  </si>
  <si>
    <t>E</t>
  </si>
  <si>
    <t>AVRILIA ARTI SAVIRA</t>
  </si>
  <si>
    <t>CINDY ELIANI</t>
  </si>
  <si>
    <t>DAVANITA NURRIZA</t>
  </si>
  <si>
    <t>DEA ERA OKTAVIA</t>
  </si>
  <si>
    <r>
      <rPr>
        <sz val="8"/>
        <color rgb="FF000000"/>
        <rFont val="Helvetica"/>
        <charset val="134"/>
      </rPr>
      <t xml:space="preserve">DESWIRA </t>
    </r>
    <r>
      <rPr>
        <sz val="8.5"/>
        <color rgb="FF000000"/>
        <rFont val="Helvetica"/>
        <charset val="134"/>
      </rPr>
      <t>PUTRIYANTI</t>
    </r>
  </si>
  <si>
    <r>
      <rPr>
        <sz val="7.5"/>
        <color rgb="FF000000"/>
        <rFont val="Helvetica"/>
        <charset val="134"/>
      </rPr>
      <t xml:space="preserve">DEWI </t>
    </r>
    <r>
      <rPr>
        <sz val="8"/>
        <color rgb="FF000000"/>
        <rFont val="Helvetica"/>
        <charset val="134"/>
      </rPr>
      <t>ANGGRAENI</t>
    </r>
  </si>
  <si>
    <t>DIAH CIPTO LESTARI</t>
  </si>
  <si>
    <t>DINDA KURNIASARI</t>
  </si>
  <si>
    <r>
      <rPr>
        <sz val="8"/>
        <color rgb="FF000000"/>
        <rFont val="Helvetica"/>
        <charset val="134"/>
      </rPr>
      <t xml:space="preserve">DINI </t>
    </r>
    <r>
      <rPr>
        <sz val="7.5"/>
        <color rgb="FF000000"/>
        <rFont val="Helvetica"/>
        <charset val="134"/>
      </rPr>
      <t xml:space="preserve">NUR </t>
    </r>
    <r>
      <rPr>
        <sz val="8"/>
        <color rgb="FF000000"/>
        <rFont val="Helvetica"/>
        <charset val="134"/>
      </rPr>
      <t>ASYIFA</t>
    </r>
  </si>
  <si>
    <t>Divka Liana Putri</t>
  </si>
  <si>
    <t>ENDANG SARI RAHAYU</t>
  </si>
  <si>
    <t>FARAHNAILA LUTHFIE AISYA</t>
  </si>
  <si>
    <t>FAI1IZKA NURUL JA]'INAH</t>
  </si>
  <si>
    <t>FEI{A TRI UTAMI</t>
  </si>
  <si>
    <t>FERRA RIZKI NUR FAUZIYAH</t>
  </si>
  <si>
    <t>FITRI RAiv'iADANl</t>
  </si>
  <si>
    <t>HAPPY CAHYANINGRUM</t>
  </si>
  <si>
    <t>IFTITAH HIDAYATI</t>
  </si>
  <si>
    <t>INTAN KOMALA</t>
  </si>
  <si>
    <t>ISLAH RISQIYANA</t>
  </si>
  <si>
    <r>
      <rPr>
        <sz val="8"/>
        <color rgb="FF000000"/>
        <rFont val="Helvetica"/>
        <charset val="134"/>
      </rPr>
      <t xml:space="preserve">JEANY </t>
    </r>
    <r>
      <rPr>
        <sz val="7.5"/>
        <color rgb="FF000000"/>
        <rFont val="Helvetica"/>
        <charset val="134"/>
      </rPr>
      <t>RAHMADITNI</t>
    </r>
  </si>
  <si>
    <r>
      <rPr>
        <sz val="8"/>
        <color rgb="FF000000"/>
        <rFont val="Helvetica"/>
        <charset val="134"/>
      </rPr>
      <t xml:space="preserve">LEVINA </t>
    </r>
    <r>
      <rPr>
        <sz val="7.5"/>
        <color rgb="FF000000"/>
        <rFont val="Helvetica"/>
        <charset val="134"/>
      </rPr>
      <t xml:space="preserve">SEP'I-IA </t>
    </r>
    <r>
      <rPr>
        <sz val="8"/>
        <color rgb="FF000000"/>
        <rFont val="Helvetica"/>
        <charset val="134"/>
      </rPr>
      <t>SELLAWATI</t>
    </r>
  </si>
  <si>
    <t>LINDA AUDINA</t>
  </si>
  <si>
    <t>LINTANG AYU ANGGARADINAR</t>
  </si>
  <si>
    <r>
      <rPr>
        <sz val="8"/>
        <color rgb="FF000000"/>
        <rFont val="Helvetica"/>
        <charset val="134"/>
      </rPr>
      <t xml:space="preserve">LUH CANDRA </t>
    </r>
    <r>
      <rPr>
        <sz val="7.5"/>
        <color rgb="FF000000"/>
        <rFont val="Helvetica"/>
        <charset val="134"/>
      </rPr>
      <t>DEWI</t>
    </r>
  </si>
  <si>
    <t>MAGFIRATUNNISA</t>
  </si>
  <si>
    <t>MASAYU WANODYA PRADITYAS</t>
  </si>
  <si>
    <t>MAYLANI FATIKHAH LIJDIANSYAH</t>
  </si>
  <si>
    <r>
      <rPr>
        <sz val="8"/>
        <color rgb="FF000000"/>
        <rFont val="Helvetica"/>
        <charset val="134"/>
      </rPr>
      <t xml:space="preserve">MELISA NIDIYA RIZKINA </t>
    </r>
    <r>
      <rPr>
        <sz val="7.5"/>
        <color rgb="FF000000"/>
        <rFont val="Helvetica"/>
        <charset val="134"/>
      </rPr>
      <t>PUTRI</t>
    </r>
  </si>
  <si>
    <t>MIFTAHULMA'UNAH</t>
  </si>
  <si>
    <t>LNO</t>
  </si>
</sst>
</file>

<file path=xl/styles.xml><?xml version="1.0" encoding="utf-8"?>
<styleSheet xmlns="http://schemas.openxmlformats.org/spreadsheetml/2006/main">
  <numFmts count="5">
    <numFmt numFmtId="176" formatCode="0_ "/>
    <numFmt numFmtId="44" formatCode="_-&quot;£&quot;* #,##0.00_-;\-&quot;£&quot;* #,##0.00_-;_-&quot;£&quot;* &quot;-&quot;??_-;_-@_-"/>
    <numFmt numFmtId="43" formatCode="_-* #,##0.00_-;\-* #,##0.00_-;_-* &quot;-&quot;??_-;_-@_-"/>
    <numFmt numFmtId="42" formatCode="_-&quot;£&quot;* #,##0_-;\-&quot;£&quot;* #,##0_-;_-&quot;£&quot;* &quot;-&quot;_-;_-@_-"/>
    <numFmt numFmtId="41" formatCode="_-* #,##0_-;\-* #,##0_-;_-* &quot;-&quot;_-;_-@_-"/>
  </numFmts>
  <fonts count="36">
    <font>
      <sz val="10"/>
      <color rgb="FF000000"/>
      <name val="Arial"/>
      <charset val="134"/>
      <scheme val="minor"/>
    </font>
    <font>
      <b/>
      <sz val="14"/>
      <color rgb="FF000080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0"/>
      <color rgb="FF000000"/>
      <name val="Arial"/>
      <charset val="134"/>
    </font>
    <font>
      <b/>
      <sz val="10"/>
      <color rgb="FF0000FF"/>
      <name val="Arial"/>
      <charset val="134"/>
    </font>
    <font>
      <sz val="12"/>
      <color rgb="FFFFFFFF"/>
      <name val="Arial"/>
      <charset val="134"/>
    </font>
    <font>
      <sz val="10"/>
      <name val="Arial"/>
      <charset val="134"/>
      <scheme val="minor"/>
    </font>
    <font>
      <sz val="8"/>
      <color theme="1"/>
      <name val="Arial"/>
      <charset val="134"/>
    </font>
    <font>
      <sz val="8.5"/>
      <color rgb="FF000000"/>
      <name val="Helvetica"/>
      <charset val="134"/>
    </font>
    <font>
      <sz val="8"/>
      <color rgb="FF000000"/>
      <name val="Helvetica"/>
      <charset val="134"/>
    </font>
    <font>
      <sz val="7.5"/>
      <color rgb="FF000000"/>
      <name val="Helvetica"/>
      <charset val="134"/>
    </font>
    <font>
      <sz val="8"/>
      <name val="Arial"/>
      <charset val="0"/>
    </font>
    <font>
      <sz val="1"/>
      <color rgb="FFFFFFFF"/>
      <name val="Arial"/>
      <charset val="134"/>
    </font>
    <font>
      <b/>
      <sz val="8"/>
      <color rgb="FFFFFFFF"/>
      <name val="Arial"/>
      <charset val="134"/>
    </font>
    <font>
      <b/>
      <sz val="10"/>
      <color rgb="FFFFFFFF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5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6500"/>
      <name val="Arial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rgb="FF0000FF"/>
      </patternFill>
    </fill>
    <fill>
      <patternFill patternType="solid">
        <fgColor rgb="FF800000"/>
        <bgColor rgb="FF800000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6600"/>
      </left>
      <right/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/>
      <right style="thin">
        <color rgb="FF000000"/>
      </right>
      <top style="medium">
        <color rgb="FFFF6600"/>
      </top>
      <bottom style="medium">
        <color rgb="FFFF66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8" fillId="3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6" fillId="15" borderId="1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13" borderId="17" applyNumberFormat="0" applyFont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5" borderId="16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3" fillId="33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3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9" fillId="0" borderId="6" xfId="0" applyFont="1" applyBorder="1"/>
    <xf numFmtId="0" fontId="10" fillId="0" borderId="6" xfId="0" applyFont="1" applyBorder="1"/>
    <xf numFmtId="0" fontId="11" fillId="0" borderId="6" xfId="0" applyFont="1" applyBorder="1"/>
    <xf numFmtId="0" fontId="10" fillId="0" borderId="0" xfId="0" applyFont="1"/>
    <xf numFmtId="0" fontId="8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13" fillId="0" borderId="0" xfId="0" applyFont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 vertical="center"/>
    </xf>
    <xf numFmtId="0" fontId="7" fillId="0" borderId="12" xfId="0" applyFont="1" applyBorder="1"/>
    <xf numFmtId="0" fontId="5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workbookViewId="0">
      <selection activeCell="H24" sqref="H24"/>
    </sheetView>
  </sheetViews>
  <sheetFormatPr defaultColWidth="12.6339285714286" defaultRowHeight="15" customHeight="1"/>
  <cols>
    <col min="1" max="1" width="5.63392857142857" customWidth="1"/>
    <col min="2" max="2" width="13.6339285714286" customWidth="1"/>
    <col min="3" max="3" width="3.63392857142857" customWidth="1"/>
    <col min="4" max="4" width="40.6339285714286" customWidth="1"/>
    <col min="5" max="7" width="8.63392857142857" customWidth="1"/>
    <col min="8" max="8" width="11.6339285714286" customWidth="1"/>
    <col min="9" max="9" width="8.63392857142857" customWidth="1"/>
    <col min="10" max="10" width="9" customWidth="1"/>
    <col min="11" max="11" width="0.383928571428571" customWidth="1"/>
    <col min="12" max="12" width="8.63392857142857" customWidth="1"/>
    <col min="15" max="15" width="0.633928571428571" customWidth="1"/>
    <col min="16" max="18" width="5.63392857142857" customWidth="1"/>
    <col min="19" max="19" width="10.6339285714286" customWidth="1"/>
    <col min="20" max="20" width="5.63392857142857" customWidth="1"/>
    <col min="23" max="24" width="10.6339285714286" customWidth="1"/>
    <col min="25" max="26" width="8.63392857142857" customWidth="1"/>
  </cols>
  <sheetData>
    <row r="1" ht="14.25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2" customHeight="1" spans="1:2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 spans="1:24">
      <c r="A3" s="3" t="s">
        <v>1</v>
      </c>
      <c r="B3" s="2"/>
      <c r="C3" s="3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ht="14.25" customHeight="1" spans="1:24">
      <c r="A4" s="3" t="s">
        <v>4</v>
      </c>
      <c r="B4" s="2"/>
      <c r="C4" s="3" t="s">
        <v>2</v>
      </c>
      <c r="D4" s="4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ht="14.25" customHeight="1" spans="1:24">
      <c r="A5" s="3" t="s">
        <v>6</v>
      </c>
      <c r="B5" s="2"/>
      <c r="C5" s="3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ht="14.25" customHeight="1" spans="1:24">
      <c r="A6" s="3" t="s">
        <v>8</v>
      </c>
      <c r="B6" s="2"/>
      <c r="C6" s="3" t="s">
        <v>2</v>
      </c>
      <c r="D6" s="4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7" t="s">
        <v>10</v>
      </c>
      <c r="Q6" s="10" t="s">
        <v>2</v>
      </c>
      <c r="R6" s="17" t="s">
        <v>11</v>
      </c>
      <c r="S6" s="2"/>
      <c r="T6" s="2"/>
      <c r="U6" s="2"/>
      <c r="V6" s="2"/>
      <c r="W6" s="2"/>
      <c r="X6" s="2"/>
    </row>
    <row r="7" ht="14.25" customHeight="1" spans="1:24">
      <c r="A7" s="3" t="s">
        <v>12</v>
      </c>
      <c r="B7" s="2"/>
      <c r="C7" s="3" t="s">
        <v>2</v>
      </c>
      <c r="D7" s="5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7" t="s">
        <v>13</v>
      </c>
      <c r="Q7" s="10" t="s">
        <v>2</v>
      </c>
      <c r="R7" s="17" t="s">
        <v>14</v>
      </c>
      <c r="S7" s="2"/>
      <c r="T7" s="2"/>
      <c r="U7" s="2"/>
      <c r="V7" s="2"/>
      <c r="W7" s="2"/>
      <c r="X7" s="2"/>
    </row>
    <row r="8" ht="14.25" customHeight="1" spans="1:24">
      <c r="A8" s="3" t="s">
        <v>15</v>
      </c>
      <c r="B8" s="2"/>
      <c r="C8" s="3" t="s">
        <v>2</v>
      </c>
      <c r="D8" s="4" t="s">
        <v>16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7" t="s">
        <v>17</v>
      </c>
      <c r="Q8" s="10" t="s">
        <v>2</v>
      </c>
      <c r="R8" s="17" t="s">
        <v>18</v>
      </c>
      <c r="S8" s="2"/>
      <c r="T8" s="2"/>
      <c r="U8" s="2"/>
      <c r="V8" s="2"/>
      <c r="W8" s="2"/>
      <c r="X8" s="2"/>
    </row>
    <row r="9" ht="14.25" customHeight="1" spans="1:24">
      <c r="A9" s="3" t="s">
        <v>19</v>
      </c>
      <c r="B9" s="2"/>
      <c r="C9" s="3" t="s">
        <v>2</v>
      </c>
      <c r="D9" s="4" t="s">
        <v>20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ht="14.25" customHeight="1" spans="1:2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ht="14.25" customHeight="1" spans="1:24">
      <c r="A11" s="6" t="s">
        <v>21</v>
      </c>
      <c r="B11" s="6" t="s">
        <v>22</v>
      </c>
      <c r="C11" s="6" t="s">
        <v>23</v>
      </c>
      <c r="D11" s="6" t="s">
        <v>24</v>
      </c>
      <c r="E11" s="6"/>
      <c r="F11" s="6"/>
      <c r="G11" s="6"/>
      <c r="H11" s="6"/>
      <c r="I11" s="6"/>
      <c r="J11" s="23" t="s">
        <v>25</v>
      </c>
      <c r="K11" s="24"/>
      <c r="L11" s="25"/>
      <c r="M11" s="23" t="s">
        <v>26</v>
      </c>
      <c r="N11" s="31"/>
      <c r="O11" s="2"/>
      <c r="P11" s="2"/>
      <c r="Q11" s="2"/>
      <c r="R11" s="2"/>
      <c r="S11" s="2"/>
      <c r="T11" s="2"/>
      <c r="U11" s="34" t="s">
        <v>27</v>
      </c>
      <c r="V11" s="8"/>
      <c r="W11" s="8"/>
      <c r="X11" s="9"/>
    </row>
    <row r="12" ht="14.25" customHeight="1" spans="1:24">
      <c r="A12" s="6"/>
      <c r="B12" s="6"/>
      <c r="C12" s="6"/>
      <c r="D12" s="6"/>
      <c r="E12" s="18" t="s">
        <v>28</v>
      </c>
      <c r="F12" s="18" t="s">
        <v>29</v>
      </c>
      <c r="G12" s="18" t="s">
        <v>30</v>
      </c>
      <c r="H12" s="18" t="s">
        <v>31</v>
      </c>
      <c r="I12" s="18" t="s">
        <v>32</v>
      </c>
      <c r="J12" s="18" t="s">
        <v>33</v>
      </c>
      <c r="K12" s="26" t="s">
        <v>34</v>
      </c>
      <c r="L12" s="18" t="s">
        <v>35</v>
      </c>
      <c r="M12" s="32" t="s">
        <v>36</v>
      </c>
      <c r="N12" s="32" t="s">
        <v>37</v>
      </c>
      <c r="O12" s="2"/>
      <c r="P12" s="2"/>
      <c r="Q12" s="2"/>
      <c r="R12" s="2"/>
      <c r="S12" s="2"/>
      <c r="T12" s="2"/>
      <c r="U12" s="35"/>
      <c r="V12" s="35"/>
      <c r="W12" s="36" t="s">
        <v>38</v>
      </c>
      <c r="X12" s="9"/>
    </row>
    <row r="13" ht="14.25" customHeight="1" spans="1:24">
      <c r="A13" s="7" t="s">
        <v>39</v>
      </c>
      <c r="B13" s="8"/>
      <c r="C13" s="8"/>
      <c r="D13" s="9"/>
      <c r="E13" s="19"/>
      <c r="F13" s="19"/>
      <c r="G13" s="19">
        <v>15</v>
      </c>
      <c r="H13" s="19"/>
      <c r="I13" s="19">
        <v>35</v>
      </c>
      <c r="J13" s="19">
        <v>50</v>
      </c>
      <c r="K13" s="26"/>
      <c r="L13" s="27">
        <v>100</v>
      </c>
      <c r="M13" s="19">
        <f>INT(E13)+INT(F13)+INT(G13)+INT(H13)+INT(I13)+INT(J13)</f>
        <v>100</v>
      </c>
      <c r="N13" s="19"/>
      <c r="O13" s="26"/>
      <c r="P13" s="10" t="s">
        <v>10</v>
      </c>
      <c r="Q13" s="10" t="s">
        <v>13</v>
      </c>
      <c r="R13" s="26"/>
      <c r="S13" s="2"/>
      <c r="T13" s="2"/>
      <c r="U13" s="35" t="s">
        <v>40</v>
      </c>
      <c r="V13" s="35" t="s">
        <v>41</v>
      </c>
      <c r="W13" s="35" t="s">
        <v>42</v>
      </c>
      <c r="X13" s="35" t="s">
        <v>43</v>
      </c>
    </row>
    <row r="14" ht="14.25" customHeight="1" spans="1:24">
      <c r="A14" s="10">
        <v>1</v>
      </c>
      <c r="B14" s="10">
        <v>22040016</v>
      </c>
      <c r="C14" s="10"/>
      <c r="D14" s="11" t="s">
        <v>44</v>
      </c>
      <c r="E14" s="10"/>
      <c r="F14" s="10"/>
      <c r="G14" s="20">
        <v>80</v>
      </c>
      <c r="H14" s="20"/>
      <c r="I14" s="28">
        <v>76</v>
      </c>
      <c r="J14" s="28">
        <v>78</v>
      </c>
      <c r="K14" s="26"/>
      <c r="L14" s="29">
        <f t="shared" ref="L14:L74" si="0">IF(INT(Q14)=0,P14,IF(INT(P14)&gt;INT(Q14),P14,Q14))</f>
        <v>77.6</v>
      </c>
      <c r="M14" s="33" t="s">
        <v>45</v>
      </c>
      <c r="N14" s="33"/>
      <c r="O14" s="26" t="s">
        <v>46</v>
      </c>
      <c r="P14" s="10" t="s">
        <v>47</v>
      </c>
      <c r="Q14" s="10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77.6</v>
      </c>
      <c r="R14" s="26" t="s">
        <v>46</v>
      </c>
      <c r="S14" s="2"/>
      <c r="T14" s="26" t="s">
        <v>46</v>
      </c>
      <c r="U14" s="37" t="s">
        <v>48</v>
      </c>
      <c r="V14" s="37">
        <v>4</v>
      </c>
      <c r="W14" s="37">
        <v>80</v>
      </c>
      <c r="X14" s="37">
        <v>100</v>
      </c>
    </row>
    <row r="15" ht="14.25" customHeight="1" spans="1:24">
      <c r="A15" s="10">
        <v>2</v>
      </c>
      <c r="B15" s="10">
        <v>22040017</v>
      </c>
      <c r="C15" s="12"/>
      <c r="D15" s="13" t="s">
        <v>49</v>
      </c>
      <c r="E15" s="21"/>
      <c r="F15" s="10"/>
      <c r="G15" s="20">
        <v>90</v>
      </c>
      <c r="H15" s="20"/>
      <c r="I15" s="28">
        <v>82</v>
      </c>
      <c r="J15" s="28">
        <v>89</v>
      </c>
      <c r="K15" s="26"/>
      <c r="L15" s="29">
        <f t="shared" si="0"/>
        <v>86.7</v>
      </c>
      <c r="M15" s="33" t="s">
        <v>48</v>
      </c>
      <c r="N15" s="33"/>
      <c r="O15" s="26" t="s">
        <v>46</v>
      </c>
      <c r="P15" s="10" t="s">
        <v>47</v>
      </c>
      <c r="Q15" s="10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86.7</v>
      </c>
      <c r="R15" s="26" t="s">
        <v>46</v>
      </c>
      <c r="S15" s="2"/>
      <c r="T15" s="26" t="s">
        <v>46</v>
      </c>
      <c r="U15" s="37" t="s">
        <v>45</v>
      </c>
      <c r="V15" s="37">
        <v>3.5</v>
      </c>
      <c r="W15" s="37">
        <v>75</v>
      </c>
      <c r="X15" s="37">
        <v>79.99</v>
      </c>
    </row>
    <row r="16" ht="14.25" customHeight="1" spans="1:24">
      <c r="A16" s="10">
        <v>3</v>
      </c>
      <c r="B16" s="10">
        <v>220400980</v>
      </c>
      <c r="C16" s="12"/>
      <c r="D16" s="14" t="s">
        <v>50</v>
      </c>
      <c r="E16" s="21"/>
      <c r="F16" s="10"/>
      <c r="G16" s="20">
        <v>80</v>
      </c>
      <c r="H16" s="20"/>
      <c r="I16" s="28">
        <v>83</v>
      </c>
      <c r="J16" s="28">
        <v>90</v>
      </c>
      <c r="K16" s="26"/>
      <c r="L16" s="29">
        <f t="shared" si="0"/>
        <v>86.05</v>
      </c>
      <c r="M16" s="33" t="s">
        <v>48</v>
      </c>
      <c r="N16" s="33"/>
      <c r="O16" s="26" t="s">
        <v>46</v>
      </c>
      <c r="P16" s="10" t="s">
        <v>47</v>
      </c>
      <c r="Q16" s="10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86.05</v>
      </c>
      <c r="R16" s="26" t="s">
        <v>46</v>
      </c>
      <c r="S16" s="2"/>
      <c r="T16" s="26" t="s">
        <v>46</v>
      </c>
      <c r="U16" s="37" t="s">
        <v>51</v>
      </c>
      <c r="V16" s="37">
        <v>3</v>
      </c>
      <c r="W16" s="37">
        <v>70</v>
      </c>
      <c r="X16" s="37">
        <v>74.99</v>
      </c>
    </row>
    <row r="17" ht="14.25" customHeight="1" spans="1:24">
      <c r="A17" s="10">
        <v>4</v>
      </c>
      <c r="B17" s="10">
        <v>220400918</v>
      </c>
      <c r="C17" s="12"/>
      <c r="D17" s="13" t="s">
        <v>52</v>
      </c>
      <c r="E17" s="21"/>
      <c r="F17" s="10"/>
      <c r="G17" s="20">
        <v>80</v>
      </c>
      <c r="H17" s="20"/>
      <c r="I17" s="28">
        <v>80</v>
      </c>
      <c r="J17" s="28">
        <v>91</v>
      </c>
      <c r="K17" s="26"/>
      <c r="L17" s="29">
        <f t="shared" si="0"/>
        <v>85.5</v>
      </c>
      <c r="M17" s="33" t="s">
        <v>48</v>
      </c>
      <c r="N17" s="33"/>
      <c r="O17" s="26" t="s">
        <v>46</v>
      </c>
      <c r="P17" s="10" t="s">
        <v>47</v>
      </c>
      <c r="Q17" s="10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85.5</v>
      </c>
      <c r="R17" s="26" t="s">
        <v>46</v>
      </c>
      <c r="S17" s="2"/>
      <c r="T17" s="26" t="s">
        <v>46</v>
      </c>
      <c r="U17" s="37" t="s">
        <v>53</v>
      </c>
      <c r="V17" s="37">
        <v>2.5</v>
      </c>
      <c r="W17" s="37">
        <v>65</v>
      </c>
      <c r="X17" s="37">
        <v>69.99</v>
      </c>
    </row>
    <row r="18" ht="14.25" customHeight="1" spans="1:24">
      <c r="A18" s="10">
        <v>5</v>
      </c>
      <c r="B18" s="10">
        <v>220400919</v>
      </c>
      <c r="C18" s="12"/>
      <c r="D18" s="14" t="s">
        <v>54</v>
      </c>
      <c r="E18" s="21"/>
      <c r="F18" s="10"/>
      <c r="G18" s="20">
        <v>81</v>
      </c>
      <c r="H18" s="20"/>
      <c r="I18" s="28">
        <v>80</v>
      </c>
      <c r="J18" s="28">
        <v>90</v>
      </c>
      <c r="K18" s="26"/>
      <c r="L18" s="29">
        <f t="shared" si="0"/>
        <v>85.15</v>
      </c>
      <c r="M18" s="33" t="s">
        <v>48</v>
      </c>
      <c r="N18" s="33"/>
      <c r="O18" s="26" t="s">
        <v>46</v>
      </c>
      <c r="P18" s="10" t="s">
        <v>47</v>
      </c>
      <c r="Q18" s="10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85.15</v>
      </c>
      <c r="R18" s="26" t="s">
        <v>46</v>
      </c>
      <c r="S18" s="2"/>
      <c r="T18" s="26" t="s">
        <v>46</v>
      </c>
      <c r="U18" s="37" t="s">
        <v>55</v>
      </c>
      <c r="V18" s="37">
        <v>2</v>
      </c>
      <c r="W18" s="37">
        <v>60</v>
      </c>
      <c r="X18" s="37">
        <v>64.99</v>
      </c>
    </row>
    <row r="19" ht="14.25" customHeight="1" spans="1:24">
      <c r="A19" s="10">
        <v>6</v>
      </c>
      <c r="B19" s="10">
        <v>220400920</v>
      </c>
      <c r="C19" s="12"/>
      <c r="D19" s="14" t="s">
        <v>56</v>
      </c>
      <c r="E19" s="21"/>
      <c r="F19" s="10"/>
      <c r="G19" s="20">
        <v>80</v>
      </c>
      <c r="H19" s="20"/>
      <c r="I19" s="28">
        <v>70</v>
      </c>
      <c r="J19" s="28">
        <v>80</v>
      </c>
      <c r="K19" s="26"/>
      <c r="L19" s="29">
        <f t="shared" si="0"/>
        <v>76.5</v>
      </c>
      <c r="M19" s="33" t="s">
        <v>45</v>
      </c>
      <c r="N19" s="33"/>
      <c r="O19" s="26" t="s">
        <v>46</v>
      </c>
      <c r="P19" s="10" t="s">
        <v>47</v>
      </c>
      <c r="Q19" s="10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76.5</v>
      </c>
      <c r="R19" s="26" t="s">
        <v>46</v>
      </c>
      <c r="S19" s="2"/>
      <c r="T19" s="26" t="s">
        <v>46</v>
      </c>
      <c r="U19" s="37" t="s">
        <v>57</v>
      </c>
      <c r="V19" s="37">
        <v>1</v>
      </c>
      <c r="W19" s="37">
        <v>50</v>
      </c>
      <c r="X19" s="37">
        <v>59.99</v>
      </c>
    </row>
    <row r="20" ht="14.25" customHeight="1" spans="1:24">
      <c r="A20" s="10">
        <v>7</v>
      </c>
      <c r="B20" s="10">
        <v>220400921</v>
      </c>
      <c r="C20" s="12"/>
      <c r="D20" s="14" t="s">
        <v>58</v>
      </c>
      <c r="E20" s="21"/>
      <c r="F20" s="10"/>
      <c r="G20" s="20">
        <v>82</v>
      </c>
      <c r="H20" s="20"/>
      <c r="I20" s="28">
        <v>81</v>
      </c>
      <c r="J20" s="28">
        <v>76</v>
      </c>
      <c r="K20" s="26"/>
      <c r="L20" s="29">
        <f t="shared" si="0"/>
        <v>78.65</v>
      </c>
      <c r="M20" s="33" t="s">
        <v>45</v>
      </c>
      <c r="N20" s="33"/>
      <c r="O20" s="26" t="s">
        <v>46</v>
      </c>
      <c r="P20" s="10" t="s">
        <v>47</v>
      </c>
      <c r="Q20" s="10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78.65</v>
      </c>
      <c r="R20" s="26" t="s">
        <v>46</v>
      </c>
      <c r="S20" s="2"/>
      <c r="T20" s="26" t="s">
        <v>46</v>
      </c>
      <c r="U20" s="37" t="s">
        <v>59</v>
      </c>
      <c r="V20" s="37" t="s">
        <v>47</v>
      </c>
      <c r="W20" s="37" t="s">
        <v>47</v>
      </c>
      <c r="X20" s="37">
        <v>49.99</v>
      </c>
    </row>
    <row r="21" ht="14.25" customHeight="1" spans="1:24">
      <c r="A21" s="10">
        <v>8</v>
      </c>
      <c r="B21" s="10">
        <v>220400922</v>
      </c>
      <c r="C21" s="12"/>
      <c r="D21" s="14" t="s">
        <v>60</v>
      </c>
      <c r="E21" s="21"/>
      <c r="F21" s="10"/>
      <c r="G21" s="20">
        <v>80</v>
      </c>
      <c r="H21" s="20"/>
      <c r="I21" s="28">
        <v>70</v>
      </c>
      <c r="J21" s="28">
        <v>79</v>
      </c>
      <c r="K21" s="26"/>
      <c r="L21" s="29">
        <f t="shared" si="0"/>
        <v>76</v>
      </c>
      <c r="M21" s="33" t="s">
        <v>45</v>
      </c>
      <c r="N21" s="33"/>
      <c r="O21" s="26" t="s">
        <v>46</v>
      </c>
      <c r="P21" s="10" t="s">
        <v>47</v>
      </c>
      <c r="Q21" s="10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76</v>
      </c>
      <c r="R21" s="26" t="s">
        <v>46</v>
      </c>
      <c r="S21" s="2"/>
      <c r="T21" s="26" t="s">
        <v>46</v>
      </c>
      <c r="U21" s="2"/>
      <c r="V21" s="2"/>
      <c r="W21" s="2"/>
      <c r="X21" s="2"/>
    </row>
    <row r="22" ht="14.25" customHeight="1" spans="1:24">
      <c r="A22" s="10">
        <v>9</v>
      </c>
      <c r="B22" s="10">
        <v>220400981</v>
      </c>
      <c r="C22" s="12"/>
      <c r="D22" s="14" t="s">
        <v>61</v>
      </c>
      <c r="E22" s="21"/>
      <c r="F22" s="10"/>
      <c r="G22" s="20">
        <v>80</v>
      </c>
      <c r="H22" s="20"/>
      <c r="I22" s="30">
        <v>80</v>
      </c>
      <c r="J22" s="30">
        <v>89</v>
      </c>
      <c r="K22" s="26"/>
      <c r="L22" s="29">
        <f t="shared" si="0"/>
        <v>84.5</v>
      </c>
      <c r="M22" s="33" t="s">
        <v>48</v>
      </c>
      <c r="N22" s="33"/>
      <c r="O22" s="26" t="s">
        <v>46</v>
      </c>
      <c r="P22" s="10" t="s">
        <v>47</v>
      </c>
      <c r="Q22" s="10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84.5</v>
      </c>
      <c r="R22" s="26" t="s">
        <v>46</v>
      </c>
      <c r="S22" s="2"/>
      <c r="T22" s="26" t="s">
        <v>46</v>
      </c>
      <c r="U22" s="2"/>
      <c r="V22" s="2"/>
      <c r="W22" s="2"/>
      <c r="X22" s="2"/>
    </row>
    <row r="23" ht="14.25" customHeight="1" spans="1:24">
      <c r="A23" s="10">
        <v>10</v>
      </c>
      <c r="B23" s="10">
        <v>220400982</v>
      </c>
      <c r="C23" s="12"/>
      <c r="D23" s="14" t="s">
        <v>62</v>
      </c>
      <c r="E23" s="21"/>
      <c r="F23" s="10"/>
      <c r="G23" s="20">
        <v>80</v>
      </c>
      <c r="H23" s="20"/>
      <c r="I23" s="30">
        <v>79</v>
      </c>
      <c r="J23" s="30">
        <v>87</v>
      </c>
      <c r="K23" s="26"/>
      <c r="L23" s="29">
        <f t="shared" si="0"/>
        <v>83.15</v>
      </c>
      <c r="M23" s="33" t="s">
        <v>48</v>
      </c>
      <c r="N23" s="33"/>
      <c r="O23" s="26" t="s">
        <v>46</v>
      </c>
      <c r="P23" s="10" t="s">
        <v>47</v>
      </c>
      <c r="Q23" s="10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83.15</v>
      </c>
      <c r="R23" s="26" t="s">
        <v>46</v>
      </c>
      <c r="S23" s="2"/>
      <c r="T23" s="26" t="s">
        <v>46</v>
      </c>
      <c r="U23" s="2"/>
      <c r="V23" s="2"/>
      <c r="W23" s="2"/>
      <c r="X23" s="2"/>
    </row>
    <row r="24" ht="14.25" customHeight="1" spans="1:24">
      <c r="A24" s="10">
        <v>11</v>
      </c>
      <c r="B24" s="10">
        <v>220400923</v>
      </c>
      <c r="C24" s="12"/>
      <c r="D24" s="14" t="s">
        <v>63</v>
      </c>
      <c r="E24" s="21"/>
      <c r="F24" s="10"/>
      <c r="G24" s="20">
        <v>80</v>
      </c>
      <c r="H24" s="20"/>
      <c r="I24" s="30">
        <v>79</v>
      </c>
      <c r="J24" s="30">
        <v>86</v>
      </c>
      <c r="K24" s="26"/>
      <c r="L24" s="29">
        <f t="shared" si="0"/>
        <v>82.65</v>
      </c>
      <c r="M24" s="33" t="s">
        <v>48</v>
      </c>
      <c r="N24" s="33"/>
      <c r="O24" s="26" t="s">
        <v>46</v>
      </c>
      <c r="P24" s="10" t="s">
        <v>47</v>
      </c>
      <c r="Q24" s="10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82.65</v>
      </c>
      <c r="R24" s="26" t="s">
        <v>46</v>
      </c>
      <c r="S24" s="2"/>
      <c r="T24" s="26" t="s">
        <v>46</v>
      </c>
      <c r="U24" s="2"/>
      <c r="V24" s="2"/>
      <c r="W24" s="2"/>
      <c r="X24" s="2"/>
    </row>
    <row r="25" ht="14.25" customHeight="1" spans="1:24">
      <c r="A25" s="10">
        <v>12</v>
      </c>
      <c r="B25" s="10">
        <v>220400925</v>
      </c>
      <c r="C25" s="12"/>
      <c r="D25" s="14" t="s">
        <v>64</v>
      </c>
      <c r="E25" s="21"/>
      <c r="F25" s="10"/>
      <c r="G25" s="20">
        <v>80</v>
      </c>
      <c r="H25" s="20"/>
      <c r="I25" s="30">
        <v>80</v>
      </c>
      <c r="J25" s="30">
        <v>85</v>
      </c>
      <c r="K25" s="26"/>
      <c r="L25" s="29">
        <f t="shared" si="0"/>
        <v>82.5</v>
      </c>
      <c r="M25" s="33" t="s">
        <v>48</v>
      </c>
      <c r="N25" s="33"/>
      <c r="O25" s="26" t="s">
        <v>46</v>
      </c>
      <c r="P25" s="10" t="s">
        <v>47</v>
      </c>
      <c r="Q25" s="10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82.5</v>
      </c>
      <c r="R25" s="26" t="s">
        <v>46</v>
      </c>
      <c r="S25" s="2"/>
      <c r="T25" s="26" t="s">
        <v>46</v>
      </c>
      <c r="U25" s="2"/>
      <c r="V25" s="2"/>
      <c r="W25" s="2"/>
      <c r="X25" s="2"/>
    </row>
    <row r="26" ht="14.25" customHeight="1" spans="1:24">
      <c r="A26" s="10">
        <v>13</v>
      </c>
      <c r="B26" s="10">
        <v>220400926</v>
      </c>
      <c r="C26" s="12"/>
      <c r="D26" s="15" t="s">
        <v>65</v>
      </c>
      <c r="E26" s="21"/>
      <c r="F26" s="10"/>
      <c r="G26" s="20">
        <v>83</v>
      </c>
      <c r="H26" s="20"/>
      <c r="I26" s="30">
        <v>80</v>
      </c>
      <c r="J26" s="30">
        <v>88</v>
      </c>
      <c r="K26" s="26"/>
      <c r="L26" s="29">
        <f t="shared" si="0"/>
        <v>84.45</v>
      </c>
      <c r="M26" s="33" t="s">
        <v>48</v>
      </c>
      <c r="N26" s="33"/>
      <c r="O26" s="26" t="s">
        <v>46</v>
      </c>
      <c r="P26" s="10" t="s">
        <v>47</v>
      </c>
      <c r="Q26" s="10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84.45</v>
      </c>
      <c r="R26" s="26" t="s">
        <v>46</v>
      </c>
      <c r="S26" s="2"/>
      <c r="T26" s="26" t="s">
        <v>46</v>
      </c>
      <c r="U26" s="2"/>
      <c r="V26" s="2"/>
      <c r="W26" s="2"/>
      <c r="X26" s="2"/>
    </row>
    <row r="27" ht="14.25" customHeight="1" spans="1:24">
      <c r="A27" s="10">
        <v>14</v>
      </c>
      <c r="B27" s="10">
        <v>220400927</v>
      </c>
      <c r="C27" s="12"/>
      <c r="D27" s="14" t="s">
        <v>66</v>
      </c>
      <c r="E27" s="21"/>
      <c r="F27" s="10"/>
      <c r="G27" s="20">
        <v>80</v>
      </c>
      <c r="H27" s="22"/>
      <c r="I27" s="22">
        <v>81</v>
      </c>
      <c r="J27" s="22">
        <v>87</v>
      </c>
      <c r="K27" s="26"/>
      <c r="L27" s="29">
        <f t="shared" si="0"/>
        <v>83.85</v>
      </c>
      <c r="M27" s="33" t="s">
        <v>48</v>
      </c>
      <c r="N27" s="33"/>
      <c r="O27" s="26" t="s">
        <v>46</v>
      </c>
      <c r="P27" s="10" t="s">
        <v>47</v>
      </c>
      <c r="Q27" s="10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83.85</v>
      </c>
      <c r="R27" s="26" t="s">
        <v>46</v>
      </c>
      <c r="S27" s="2"/>
      <c r="T27" s="26" t="s">
        <v>46</v>
      </c>
      <c r="U27" s="2"/>
      <c r="V27" s="2"/>
      <c r="W27" s="2"/>
      <c r="X27" s="2"/>
    </row>
    <row r="28" ht="14.25" customHeight="1" spans="1:24">
      <c r="A28" s="10">
        <v>15</v>
      </c>
      <c r="B28" s="10">
        <v>220400928</v>
      </c>
      <c r="C28" s="12"/>
      <c r="D28" s="14" t="s">
        <v>67</v>
      </c>
      <c r="E28" s="21"/>
      <c r="F28" s="10"/>
      <c r="G28" s="20">
        <v>80</v>
      </c>
      <c r="H28" s="20"/>
      <c r="I28" s="20">
        <v>80</v>
      </c>
      <c r="J28" s="20">
        <v>86</v>
      </c>
      <c r="K28" s="26"/>
      <c r="L28" s="29">
        <f t="shared" si="0"/>
        <v>83</v>
      </c>
      <c r="M28" s="33" t="s">
        <v>48</v>
      </c>
      <c r="N28" s="33"/>
      <c r="O28" s="26" t="s">
        <v>46</v>
      </c>
      <c r="P28" s="10" t="s">
        <v>47</v>
      </c>
      <c r="Q28" s="10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83</v>
      </c>
      <c r="R28" s="26" t="s">
        <v>46</v>
      </c>
      <c r="S28" s="2"/>
      <c r="T28" s="26" t="s">
        <v>46</v>
      </c>
      <c r="U28" s="2"/>
      <c r="V28" s="2"/>
      <c r="W28" s="2"/>
      <c r="X28" s="2"/>
    </row>
    <row r="29" ht="14.25" customHeight="1" spans="1:24">
      <c r="A29" s="10">
        <v>16</v>
      </c>
      <c r="B29" s="10">
        <v>220400929</v>
      </c>
      <c r="C29" s="12"/>
      <c r="D29" s="14" t="s">
        <v>68</v>
      </c>
      <c r="E29" s="21"/>
      <c r="F29" s="10"/>
      <c r="G29" s="22">
        <v>80</v>
      </c>
      <c r="H29" s="22"/>
      <c r="I29" s="22">
        <v>80</v>
      </c>
      <c r="J29" s="22">
        <v>76</v>
      </c>
      <c r="K29" s="26"/>
      <c r="L29" s="29">
        <f t="shared" si="0"/>
        <v>78</v>
      </c>
      <c r="M29" s="33" t="s">
        <v>45</v>
      </c>
      <c r="N29" s="33"/>
      <c r="O29" s="26" t="s">
        <v>46</v>
      </c>
      <c r="P29" s="10" t="s">
        <v>47</v>
      </c>
      <c r="Q29" s="10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78</v>
      </c>
      <c r="R29" s="26" t="s">
        <v>46</v>
      </c>
      <c r="S29" s="2"/>
      <c r="T29" s="26" t="s">
        <v>46</v>
      </c>
      <c r="U29" s="2"/>
      <c r="V29" s="2"/>
      <c r="W29" s="2"/>
      <c r="X29" s="2"/>
    </row>
    <row r="30" ht="14.25" customHeight="1" spans="1:24">
      <c r="A30" s="10">
        <v>17</v>
      </c>
      <c r="B30" s="10">
        <v>220400914</v>
      </c>
      <c r="C30" s="12"/>
      <c r="D30" s="13" t="s">
        <v>69</v>
      </c>
      <c r="E30" s="21"/>
      <c r="F30" s="10"/>
      <c r="G30" s="22">
        <v>80</v>
      </c>
      <c r="H30" s="22"/>
      <c r="I30" s="22">
        <v>82</v>
      </c>
      <c r="J30" s="22">
        <v>88</v>
      </c>
      <c r="K30" s="26"/>
      <c r="L30" s="29">
        <f t="shared" si="0"/>
        <v>84.7</v>
      </c>
      <c r="M30" s="33" t="s">
        <v>48</v>
      </c>
      <c r="N30" s="33"/>
      <c r="O30" s="26" t="s">
        <v>46</v>
      </c>
      <c r="P30" s="10" t="s">
        <v>47</v>
      </c>
      <c r="Q30" s="10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84.7</v>
      </c>
      <c r="R30" s="26" t="s">
        <v>46</v>
      </c>
      <c r="S30" s="2"/>
      <c r="T30" s="26" t="s">
        <v>46</v>
      </c>
      <c r="U30" s="2"/>
      <c r="V30" s="2"/>
      <c r="W30" s="2"/>
      <c r="X30" s="2"/>
    </row>
    <row r="31" ht="14.25" customHeight="1" spans="1:24">
      <c r="A31" s="10">
        <v>18</v>
      </c>
      <c r="B31" s="10">
        <v>220400930</v>
      </c>
      <c r="C31" s="12"/>
      <c r="D31" s="14" t="s">
        <v>70</v>
      </c>
      <c r="E31" s="21"/>
      <c r="F31" s="10"/>
      <c r="G31" s="22">
        <v>80</v>
      </c>
      <c r="H31" s="22"/>
      <c r="I31" s="22">
        <v>81</v>
      </c>
      <c r="J31" s="22">
        <v>88</v>
      </c>
      <c r="K31" s="26"/>
      <c r="L31" s="29">
        <f t="shared" si="0"/>
        <v>84.35</v>
      </c>
      <c r="M31" s="33" t="s">
        <v>48</v>
      </c>
      <c r="N31" s="33"/>
      <c r="O31" s="26" t="s">
        <v>46</v>
      </c>
      <c r="P31" s="10" t="s">
        <v>47</v>
      </c>
      <c r="Q31" s="10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84.35</v>
      </c>
      <c r="R31" s="26" t="s">
        <v>46</v>
      </c>
      <c r="S31" s="2"/>
      <c r="T31" s="26" t="s">
        <v>46</v>
      </c>
      <c r="U31" s="2"/>
      <c r="V31" s="2"/>
      <c r="W31" s="2"/>
      <c r="X31" s="2"/>
    </row>
    <row r="32" ht="14.25" customHeight="1" spans="1:24">
      <c r="A32" s="10">
        <v>19</v>
      </c>
      <c r="B32" s="10">
        <v>220400931</v>
      </c>
      <c r="C32" s="12"/>
      <c r="D32" s="14" t="s">
        <v>71</v>
      </c>
      <c r="E32" s="21"/>
      <c r="F32" s="10"/>
      <c r="G32" s="22">
        <v>80</v>
      </c>
      <c r="H32" s="22"/>
      <c r="I32" s="22">
        <v>80</v>
      </c>
      <c r="J32" s="22">
        <v>87</v>
      </c>
      <c r="K32" s="26"/>
      <c r="L32" s="29">
        <f t="shared" si="0"/>
        <v>83.5</v>
      </c>
      <c r="M32" s="33" t="s">
        <v>48</v>
      </c>
      <c r="N32" s="33"/>
      <c r="O32" s="26" t="s">
        <v>46</v>
      </c>
      <c r="P32" s="10" t="s">
        <v>47</v>
      </c>
      <c r="Q32" s="10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83.5</v>
      </c>
      <c r="R32" s="26" t="s">
        <v>46</v>
      </c>
      <c r="S32" s="2"/>
      <c r="T32" s="26" t="s">
        <v>46</v>
      </c>
      <c r="U32" s="2"/>
      <c r="V32" s="2"/>
      <c r="W32" s="2"/>
      <c r="X32" s="2"/>
    </row>
    <row r="33" ht="14.25" customHeight="1" spans="1:24">
      <c r="A33" s="10">
        <v>20</v>
      </c>
      <c r="B33" s="10">
        <v>220400984</v>
      </c>
      <c r="C33" s="12"/>
      <c r="D33" s="14" t="s">
        <v>72</v>
      </c>
      <c r="E33" s="21"/>
      <c r="F33" s="10"/>
      <c r="G33" s="22">
        <v>80</v>
      </c>
      <c r="H33" s="22"/>
      <c r="I33" s="22">
        <v>78</v>
      </c>
      <c r="J33" s="22">
        <v>86</v>
      </c>
      <c r="K33" s="26"/>
      <c r="L33" s="29">
        <f t="shared" si="0"/>
        <v>82.3</v>
      </c>
      <c r="M33" s="33" t="s">
        <v>48</v>
      </c>
      <c r="N33" s="33"/>
      <c r="O33" s="26" t="s">
        <v>46</v>
      </c>
      <c r="P33" s="10" t="s">
        <v>47</v>
      </c>
      <c r="Q33" s="10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82.3</v>
      </c>
      <c r="R33" s="26" t="s">
        <v>46</v>
      </c>
      <c r="S33" s="2"/>
      <c r="T33" s="26" t="s">
        <v>46</v>
      </c>
      <c r="U33" s="2"/>
      <c r="V33" s="2"/>
      <c r="W33" s="2"/>
      <c r="X33" s="2"/>
    </row>
    <row r="34" ht="14.25" customHeight="1" spans="1:24">
      <c r="A34" s="10">
        <v>21</v>
      </c>
      <c r="B34" s="10">
        <v>220400932</v>
      </c>
      <c r="C34" s="12"/>
      <c r="D34" s="14" t="s">
        <v>73</v>
      </c>
      <c r="E34" s="21"/>
      <c r="F34" s="10"/>
      <c r="G34" s="10">
        <v>80</v>
      </c>
      <c r="H34" s="10"/>
      <c r="I34" s="10">
        <v>79</v>
      </c>
      <c r="J34" s="10">
        <v>82</v>
      </c>
      <c r="K34" s="26"/>
      <c r="L34" s="29">
        <f t="shared" si="0"/>
        <v>80.65</v>
      </c>
      <c r="M34" s="33" t="s">
        <v>48</v>
      </c>
      <c r="N34" s="33"/>
      <c r="O34" s="26" t="s">
        <v>46</v>
      </c>
      <c r="P34" s="10" t="s">
        <v>47</v>
      </c>
      <c r="Q34" s="10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80.65</v>
      </c>
      <c r="R34" s="26" t="s">
        <v>46</v>
      </c>
      <c r="S34" s="2"/>
      <c r="T34" s="26" t="s">
        <v>46</v>
      </c>
      <c r="U34" s="2"/>
      <c r="V34" s="2"/>
      <c r="W34" s="2"/>
      <c r="X34" s="2"/>
    </row>
    <row r="35" ht="14.25" customHeight="1" spans="1:24">
      <c r="A35" s="10">
        <v>22</v>
      </c>
      <c r="B35" s="10">
        <v>220400996</v>
      </c>
      <c r="C35" s="12"/>
      <c r="D35" s="14" t="s">
        <v>74</v>
      </c>
      <c r="E35" s="21"/>
      <c r="F35" s="10"/>
      <c r="G35" s="20">
        <v>87</v>
      </c>
      <c r="H35" s="20"/>
      <c r="I35" s="28">
        <v>80</v>
      </c>
      <c r="J35" s="28">
        <v>92</v>
      </c>
      <c r="K35" s="26"/>
      <c r="L35" s="29">
        <f t="shared" si="0"/>
        <v>87.05</v>
      </c>
      <c r="M35" s="33" t="s">
        <v>48</v>
      </c>
      <c r="N35" s="33"/>
      <c r="O35" s="26" t="s">
        <v>46</v>
      </c>
      <c r="P35" s="10" t="s">
        <v>47</v>
      </c>
      <c r="Q35" s="10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87.05</v>
      </c>
      <c r="R35" s="26" t="s">
        <v>46</v>
      </c>
      <c r="S35" s="2"/>
      <c r="T35" s="26" t="s">
        <v>46</v>
      </c>
      <c r="U35" s="2"/>
      <c r="V35" s="2"/>
      <c r="W35" s="2"/>
      <c r="X35" s="2"/>
    </row>
    <row r="36" ht="14.25" customHeight="1" spans="1:24">
      <c r="A36" s="10">
        <v>23</v>
      </c>
      <c r="B36" s="10">
        <v>220400985</v>
      </c>
      <c r="C36" s="12"/>
      <c r="D36" s="15" t="s">
        <v>75</v>
      </c>
      <c r="E36" s="21"/>
      <c r="F36" s="10"/>
      <c r="G36" s="20">
        <v>80</v>
      </c>
      <c r="H36" s="20"/>
      <c r="I36" s="28">
        <v>82</v>
      </c>
      <c r="J36" s="28">
        <v>90</v>
      </c>
      <c r="K36" s="26"/>
      <c r="L36" s="29">
        <f t="shared" si="0"/>
        <v>85.7</v>
      </c>
      <c r="M36" s="33" t="s">
        <v>48</v>
      </c>
      <c r="N36" s="33"/>
      <c r="O36" s="26" t="s">
        <v>46</v>
      </c>
      <c r="P36" s="10" t="s">
        <v>47</v>
      </c>
      <c r="Q36" s="10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85.7</v>
      </c>
      <c r="R36" s="26" t="s">
        <v>46</v>
      </c>
      <c r="S36" s="2"/>
      <c r="T36" s="26" t="s">
        <v>46</v>
      </c>
      <c r="U36" s="2"/>
      <c r="V36" s="2"/>
      <c r="W36" s="2"/>
      <c r="X36" s="2"/>
    </row>
    <row r="37" ht="14.25" customHeight="1" spans="1:24">
      <c r="A37" s="10">
        <v>24</v>
      </c>
      <c r="B37" s="10">
        <v>220400933</v>
      </c>
      <c r="C37" s="12"/>
      <c r="D37" s="14" t="s">
        <v>76</v>
      </c>
      <c r="E37" s="21"/>
      <c r="F37" s="10"/>
      <c r="G37" s="20">
        <v>89</v>
      </c>
      <c r="H37" s="20"/>
      <c r="I37" s="28">
        <v>79</v>
      </c>
      <c r="J37" s="28">
        <v>90</v>
      </c>
      <c r="K37" s="26"/>
      <c r="L37" s="29">
        <f t="shared" si="0"/>
        <v>86</v>
      </c>
      <c r="M37" s="33" t="s">
        <v>48</v>
      </c>
      <c r="N37" s="33"/>
      <c r="O37" s="26" t="s">
        <v>46</v>
      </c>
      <c r="P37" s="10" t="s">
        <v>47</v>
      </c>
      <c r="Q37" s="10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86</v>
      </c>
      <c r="R37" s="26" t="s">
        <v>46</v>
      </c>
      <c r="S37" s="2"/>
      <c r="T37" s="26" t="s">
        <v>46</v>
      </c>
      <c r="U37" s="2"/>
      <c r="V37" s="2"/>
      <c r="W37" s="2"/>
      <c r="X37" s="2"/>
    </row>
    <row r="38" ht="14.25" customHeight="1" spans="1:24">
      <c r="A38" s="10">
        <v>25</v>
      </c>
      <c r="B38" s="10">
        <v>220400934</v>
      </c>
      <c r="C38" s="12"/>
      <c r="D38" s="14" t="s">
        <v>77</v>
      </c>
      <c r="E38" s="21"/>
      <c r="F38" s="10"/>
      <c r="G38" s="20">
        <v>80</v>
      </c>
      <c r="H38" s="20"/>
      <c r="I38" s="28">
        <v>79</v>
      </c>
      <c r="J38" s="28">
        <v>92</v>
      </c>
      <c r="K38" s="26"/>
      <c r="L38" s="29">
        <f t="shared" si="0"/>
        <v>85.65</v>
      </c>
      <c r="M38" s="33" t="s">
        <v>48</v>
      </c>
      <c r="N38" s="33"/>
      <c r="O38" s="26" t="s">
        <v>46</v>
      </c>
      <c r="P38" s="10" t="s">
        <v>47</v>
      </c>
      <c r="Q38" s="10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85.65</v>
      </c>
      <c r="R38" s="26" t="s">
        <v>46</v>
      </c>
      <c r="S38" s="2"/>
      <c r="T38" s="26" t="s">
        <v>46</v>
      </c>
      <c r="U38" s="2"/>
      <c r="V38" s="2"/>
      <c r="W38" s="2"/>
      <c r="X38" s="2"/>
    </row>
    <row r="39" ht="14.25" customHeight="1" spans="1:24">
      <c r="A39" s="10">
        <v>26</v>
      </c>
      <c r="B39" s="10">
        <v>220400935</v>
      </c>
      <c r="C39" s="12"/>
      <c r="D39" s="14" t="s">
        <v>78</v>
      </c>
      <c r="E39" s="21"/>
      <c r="F39" s="10"/>
      <c r="G39" s="20">
        <v>80</v>
      </c>
      <c r="H39" s="20"/>
      <c r="I39" s="28">
        <v>80</v>
      </c>
      <c r="J39" s="28">
        <v>88</v>
      </c>
      <c r="K39" s="26"/>
      <c r="L39" s="29">
        <f t="shared" si="0"/>
        <v>84</v>
      </c>
      <c r="M39" s="33" t="s">
        <v>48</v>
      </c>
      <c r="N39" s="33"/>
      <c r="O39" s="26" t="s">
        <v>46</v>
      </c>
      <c r="P39" s="10" t="s">
        <v>47</v>
      </c>
      <c r="Q39" s="10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84</v>
      </c>
      <c r="R39" s="26" t="s">
        <v>46</v>
      </c>
      <c r="S39" s="2"/>
      <c r="T39" s="26" t="s">
        <v>46</v>
      </c>
      <c r="U39" s="2"/>
      <c r="V39" s="2"/>
      <c r="W39" s="2"/>
      <c r="X39" s="2"/>
    </row>
    <row r="40" ht="14.25" customHeight="1" spans="1:24">
      <c r="A40" s="10">
        <v>27</v>
      </c>
      <c r="B40" s="10">
        <v>220400936</v>
      </c>
      <c r="C40" s="12"/>
      <c r="D40" s="14" t="s">
        <v>79</v>
      </c>
      <c r="E40" s="21"/>
      <c r="F40" s="10"/>
      <c r="G40" s="20">
        <v>79</v>
      </c>
      <c r="H40" s="20"/>
      <c r="I40" s="28">
        <v>82</v>
      </c>
      <c r="J40" s="28">
        <v>80</v>
      </c>
      <c r="K40" s="26"/>
      <c r="L40" s="29">
        <f t="shared" si="0"/>
        <v>80.55</v>
      </c>
      <c r="M40" s="33" t="s">
        <v>48</v>
      </c>
      <c r="N40" s="33"/>
      <c r="O40" s="26" t="s">
        <v>46</v>
      </c>
      <c r="P40" s="10" t="s">
        <v>47</v>
      </c>
      <c r="Q40" s="10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80.55</v>
      </c>
      <c r="R40" s="26" t="s">
        <v>46</v>
      </c>
      <c r="S40" s="2"/>
      <c r="T40" s="26" t="s">
        <v>46</v>
      </c>
      <c r="U40" s="2"/>
      <c r="V40" s="2"/>
      <c r="W40" s="2"/>
      <c r="X40" s="2"/>
    </row>
    <row r="41" ht="14.25" customHeight="1" spans="1:24">
      <c r="A41" s="10">
        <v>28</v>
      </c>
      <c r="B41" s="10">
        <v>220400937</v>
      </c>
      <c r="C41" s="12"/>
      <c r="D41" s="14" t="s">
        <v>80</v>
      </c>
      <c r="E41" s="21"/>
      <c r="F41" s="10"/>
      <c r="G41" s="20">
        <v>80</v>
      </c>
      <c r="H41" s="20"/>
      <c r="I41" s="28">
        <v>80</v>
      </c>
      <c r="J41" s="28">
        <v>87</v>
      </c>
      <c r="K41" s="26"/>
      <c r="L41" s="29">
        <f t="shared" si="0"/>
        <v>83.5</v>
      </c>
      <c r="M41" s="33" t="s">
        <v>48</v>
      </c>
      <c r="N41" s="33"/>
      <c r="O41" s="26" t="s">
        <v>46</v>
      </c>
      <c r="P41" s="10" t="s">
        <v>47</v>
      </c>
      <c r="Q41" s="10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83.5</v>
      </c>
      <c r="R41" s="26" t="s">
        <v>46</v>
      </c>
      <c r="S41" s="2"/>
      <c r="T41" s="26" t="s">
        <v>46</v>
      </c>
      <c r="U41" s="2"/>
      <c r="V41" s="2"/>
      <c r="W41" s="2"/>
      <c r="X41" s="2"/>
    </row>
    <row r="42" ht="14.25" customHeight="1" spans="1:24">
      <c r="A42" s="10">
        <v>29</v>
      </c>
      <c r="B42" s="10">
        <v>220400939</v>
      </c>
      <c r="C42" s="12"/>
      <c r="D42" s="14" t="s">
        <v>81</v>
      </c>
      <c r="E42" s="21"/>
      <c r="F42" s="10"/>
      <c r="G42" s="20">
        <v>83</v>
      </c>
      <c r="H42" s="20"/>
      <c r="I42" s="30">
        <v>80</v>
      </c>
      <c r="J42" s="30">
        <v>88</v>
      </c>
      <c r="K42" s="26"/>
      <c r="L42" s="29">
        <f t="shared" si="0"/>
        <v>84.45</v>
      </c>
      <c r="M42" s="33" t="s">
        <v>48</v>
      </c>
      <c r="N42" s="33"/>
      <c r="O42" s="26" t="s">
        <v>46</v>
      </c>
      <c r="P42" s="10" t="s">
        <v>47</v>
      </c>
      <c r="Q42" s="10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84.45</v>
      </c>
      <c r="R42" s="26" t="s">
        <v>46</v>
      </c>
      <c r="S42" s="2"/>
      <c r="T42" s="26" t="s">
        <v>46</v>
      </c>
      <c r="U42" s="2"/>
      <c r="V42" s="2"/>
      <c r="W42" s="2"/>
      <c r="X42" s="2"/>
    </row>
    <row r="43" ht="14.25" customHeight="1" spans="1:24">
      <c r="A43" s="10">
        <v>30</v>
      </c>
      <c r="B43" s="10">
        <v>220400940</v>
      </c>
      <c r="C43" s="12"/>
      <c r="D43" s="14" t="s">
        <v>82</v>
      </c>
      <c r="E43" s="21"/>
      <c r="F43" s="10"/>
      <c r="G43" s="20">
        <v>80</v>
      </c>
      <c r="H43" s="22"/>
      <c r="I43" s="22">
        <v>81</v>
      </c>
      <c r="J43" s="22">
        <v>87</v>
      </c>
      <c r="K43" s="26"/>
      <c r="L43" s="29">
        <f t="shared" si="0"/>
        <v>83.85</v>
      </c>
      <c r="M43" s="33" t="s">
        <v>48</v>
      </c>
      <c r="N43" s="33"/>
      <c r="O43" s="26" t="s">
        <v>46</v>
      </c>
      <c r="P43" s="10" t="s">
        <v>47</v>
      </c>
      <c r="Q43" s="10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83.85</v>
      </c>
      <c r="R43" s="26" t="s">
        <v>46</v>
      </c>
      <c r="S43" s="2"/>
      <c r="T43" s="26" t="s">
        <v>46</v>
      </c>
      <c r="U43" s="2"/>
      <c r="V43" s="2"/>
      <c r="W43" s="2"/>
      <c r="X43" s="2"/>
    </row>
    <row r="44" ht="14.25" customHeight="1" spans="1:24">
      <c r="A44" s="10">
        <v>31</v>
      </c>
      <c r="B44" s="10">
        <v>220400941</v>
      </c>
      <c r="C44" s="12"/>
      <c r="D44" s="14" t="s">
        <v>83</v>
      </c>
      <c r="E44" s="21"/>
      <c r="F44" s="10"/>
      <c r="G44" s="20">
        <v>80</v>
      </c>
      <c r="H44" s="20"/>
      <c r="I44" s="20">
        <v>80</v>
      </c>
      <c r="J44" s="20">
        <v>86</v>
      </c>
      <c r="K44" s="26"/>
      <c r="L44" s="29">
        <f t="shared" si="0"/>
        <v>83</v>
      </c>
      <c r="M44" s="33" t="s">
        <v>48</v>
      </c>
      <c r="N44" s="33"/>
      <c r="O44" s="26" t="s">
        <v>46</v>
      </c>
      <c r="P44" s="10" t="s">
        <v>47</v>
      </c>
      <c r="Q44" s="10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83</v>
      </c>
      <c r="R44" s="26" t="s">
        <v>46</v>
      </c>
      <c r="S44" s="2"/>
      <c r="T44" s="26" t="s">
        <v>46</v>
      </c>
      <c r="U44" s="2"/>
      <c r="V44" s="2"/>
      <c r="W44" s="2"/>
      <c r="X44" s="2"/>
    </row>
    <row r="45" ht="14.25" customHeight="1" spans="1:24">
      <c r="A45" s="10">
        <v>32</v>
      </c>
      <c r="B45" s="10">
        <v>220400942</v>
      </c>
      <c r="C45" s="12"/>
      <c r="D45" s="14" t="s">
        <v>84</v>
      </c>
      <c r="E45" s="21"/>
      <c r="F45" s="10"/>
      <c r="G45" s="22">
        <v>80</v>
      </c>
      <c r="H45" s="22"/>
      <c r="I45" s="22">
        <v>80</v>
      </c>
      <c r="J45" s="22">
        <v>76</v>
      </c>
      <c r="K45" s="26"/>
      <c r="L45" s="29">
        <f t="shared" si="0"/>
        <v>78</v>
      </c>
      <c r="M45" s="33" t="s">
        <v>45</v>
      </c>
      <c r="N45" s="33"/>
      <c r="O45" s="26" t="s">
        <v>46</v>
      </c>
      <c r="P45" s="10" t="s">
        <v>47</v>
      </c>
      <c r="Q45" s="10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78</v>
      </c>
      <c r="R45" s="26" t="s">
        <v>46</v>
      </c>
      <c r="S45" s="2"/>
      <c r="T45" s="26" t="s">
        <v>46</v>
      </c>
      <c r="U45" s="2"/>
      <c r="V45" s="2"/>
      <c r="W45" s="2"/>
      <c r="X45" s="2"/>
    </row>
    <row r="46" ht="14.25" customHeight="1" spans="1:24">
      <c r="A46" s="10">
        <v>33</v>
      </c>
      <c r="B46" s="10">
        <v>220400944</v>
      </c>
      <c r="C46" s="10"/>
      <c r="D46" s="16" t="s">
        <v>85</v>
      </c>
      <c r="E46" s="10"/>
      <c r="F46" s="10"/>
      <c r="G46" s="22">
        <v>80</v>
      </c>
      <c r="H46" s="22"/>
      <c r="I46" s="22">
        <v>82</v>
      </c>
      <c r="J46" s="22">
        <v>88</v>
      </c>
      <c r="K46" s="26"/>
      <c r="L46" s="29">
        <f t="shared" si="0"/>
        <v>84.7</v>
      </c>
      <c r="M46" s="33" t="s">
        <v>48</v>
      </c>
      <c r="N46" s="33"/>
      <c r="O46" s="26" t="s">
        <v>46</v>
      </c>
      <c r="P46" s="10" t="s">
        <v>47</v>
      </c>
      <c r="Q46" s="10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84.7</v>
      </c>
      <c r="R46" s="26" t="s">
        <v>46</v>
      </c>
      <c r="S46" s="2"/>
      <c r="T46" s="26" t="s">
        <v>46</v>
      </c>
      <c r="U46" s="2"/>
      <c r="V46" s="2"/>
      <c r="W46" s="2"/>
      <c r="X46" s="2"/>
    </row>
    <row r="47" ht="14.25" customHeight="1" spans="1:24">
      <c r="A47" s="10">
        <v>34</v>
      </c>
      <c r="B47" s="10">
        <v>220400945</v>
      </c>
      <c r="C47" s="10"/>
      <c r="D47" s="16" t="s">
        <v>86</v>
      </c>
      <c r="E47" s="10"/>
      <c r="F47" s="10"/>
      <c r="G47" s="22">
        <v>80</v>
      </c>
      <c r="H47" s="22"/>
      <c r="I47" s="22">
        <v>81</v>
      </c>
      <c r="J47" s="22">
        <v>88</v>
      </c>
      <c r="K47" s="26"/>
      <c r="L47" s="29">
        <f t="shared" si="0"/>
        <v>84.35</v>
      </c>
      <c r="M47" s="33" t="s">
        <v>48</v>
      </c>
      <c r="N47" s="33"/>
      <c r="O47" s="26" t="s">
        <v>46</v>
      </c>
      <c r="P47" s="10" t="s">
        <v>47</v>
      </c>
      <c r="Q47" s="10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84.35</v>
      </c>
      <c r="R47" s="26" t="s">
        <v>46</v>
      </c>
      <c r="S47" s="2"/>
      <c r="T47" s="26" t="s">
        <v>46</v>
      </c>
      <c r="U47" s="2"/>
      <c r="V47" s="2"/>
      <c r="W47" s="2"/>
      <c r="X47" s="2"/>
    </row>
    <row r="48" ht="14.25" customHeight="1" spans="1:24">
      <c r="A48" s="10">
        <v>35</v>
      </c>
      <c r="B48" s="10">
        <v>220400946</v>
      </c>
      <c r="C48" s="10"/>
      <c r="D48" s="16" t="s">
        <v>87</v>
      </c>
      <c r="E48" s="10"/>
      <c r="F48" s="10"/>
      <c r="G48" s="22">
        <v>80</v>
      </c>
      <c r="H48" s="22"/>
      <c r="I48" s="22">
        <v>80</v>
      </c>
      <c r="J48" s="22">
        <v>87</v>
      </c>
      <c r="K48" s="26"/>
      <c r="L48" s="29">
        <f t="shared" si="0"/>
        <v>83.5</v>
      </c>
      <c r="M48" s="33" t="s">
        <v>48</v>
      </c>
      <c r="N48" s="33"/>
      <c r="O48" s="26" t="s">
        <v>46</v>
      </c>
      <c r="P48" s="10" t="s">
        <v>47</v>
      </c>
      <c r="Q48" s="10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83.5</v>
      </c>
      <c r="R48" s="26" t="s">
        <v>46</v>
      </c>
      <c r="S48" s="2"/>
      <c r="T48" s="26" t="s">
        <v>46</v>
      </c>
      <c r="U48" s="2"/>
      <c r="V48" s="2"/>
      <c r="W48" s="2"/>
      <c r="X48" s="2"/>
    </row>
    <row r="49" ht="14.25" customHeight="1" spans="1:24">
      <c r="A49" s="10">
        <v>36</v>
      </c>
      <c r="B49" s="10">
        <v>220400948</v>
      </c>
      <c r="C49" s="10"/>
      <c r="D49" s="16" t="s">
        <v>88</v>
      </c>
      <c r="E49" s="10"/>
      <c r="F49" s="10"/>
      <c r="G49" s="22">
        <v>80</v>
      </c>
      <c r="H49" s="22"/>
      <c r="I49" s="22">
        <v>78</v>
      </c>
      <c r="J49" s="22">
        <v>86</v>
      </c>
      <c r="K49" s="26"/>
      <c r="L49" s="29">
        <f t="shared" si="0"/>
        <v>82.3</v>
      </c>
      <c r="M49" s="33" t="s">
        <v>48</v>
      </c>
      <c r="N49" s="33"/>
      <c r="O49" s="26" t="s">
        <v>46</v>
      </c>
      <c r="P49" s="10" t="s">
        <v>47</v>
      </c>
      <c r="Q49" s="10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82.3</v>
      </c>
      <c r="R49" s="26" t="s">
        <v>46</v>
      </c>
      <c r="S49" s="2"/>
      <c r="T49" s="26" t="s">
        <v>46</v>
      </c>
      <c r="U49" s="2"/>
      <c r="V49" s="2"/>
      <c r="W49" s="2"/>
      <c r="X49" s="2"/>
    </row>
    <row r="50" ht="14.25" customHeight="1" spans="1:24">
      <c r="A50" s="10">
        <v>37</v>
      </c>
      <c r="B50" s="10">
        <v>220400949</v>
      </c>
      <c r="C50" s="10"/>
      <c r="D50" s="16" t="s">
        <v>89</v>
      </c>
      <c r="E50" s="10"/>
      <c r="F50" s="10"/>
      <c r="G50" s="10">
        <v>80</v>
      </c>
      <c r="H50" s="10"/>
      <c r="I50" s="10">
        <v>79</v>
      </c>
      <c r="J50" s="10">
        <v>82</v>
      </c>
      <c r="K50" s="26"/>
      <c r="L50" s="29">
        <f t="shared" si="0"/>
        <v>80.65</v>
      </c>
      <c r="M50" s="33" t="s">
        <v>48</v>
      </c>
      <c r="N50" s="33"/>
      <c r="O50" s="26" t="s">
        <v>46</v>
      </c>
      <c r="P50" s="10" t="s">
        <v>47</v>
      </c>
      <c r="Q50" s="10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80.65</v>
      </c>
      <c r="R50" s="26" t="s">
        <v>46</v>
      </c>
      <c r="S50" s="2"/>
      <c r="T50" s="26" t="s">
        <v>46</v>
      </c>
      <c r="U50" s="2"/>
      <c r="V50" s="2"/>
      <c r="W50" s="2"/>
      <c r="X50" s="2"/>
    </row>
    <row r="51" ht="14.25" customHeight="1" spans="1:24">
      <c r="A51" s="10">
        <v>38</v>
      </c>
      <c r="B51" s="10"/>
      <c r="C51" s="10"/>
      <c r="D51" s="17"/>
      <c r="E51" s="10"/>
      <c r="F51" s="10"/>
      <c r="G51" s="20"/>
      <c r="H51" s="20"/>
      <c r="I51" s="28"/>
      <c r="J51" s="28"/>
      <c r="K51" s="26"/>
      <c r="L51" s="10" t="str">
        <f t="shared" si="0"/>
        <v> 0</v>
      </c>
      <c r="M51" s="33"/>
      <c r="N51" s="33"/>
      <c r="O51" s="26" t="s">
        <v>46</v>
      </c>
      <c r="P51" s="10" t="s">
        <v>47</v>
      </c>
      <c r="Q51" s="10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0</v>
      </c>
      <c r="R51" s="26" t="s">
        <v>46</v>
      </c>
      <c r="S51" s="2"/>
      <c r="T51" s="26" t="s">
        <v>46</v>
      </c>
      <c r="U51" s="2"/>
      <c r="V51" s="2"/>
      <c r="W51" s="2"/>
      <c r="X51" s="2"/>
    </row>
    <row r="52" ht="14.25" customHeight="1" spans="1:24">
      <c r="A52" s="10">
        <v>39</v>
      </c>
      <c r="B52" s="10"/>
      <c r="C52" s="10"/>
      <c r="D52" s="17"/>
      <c r="E52" s="10"/>
      <c r="F52" s="10"/>
      <c r="G52" s="20"/>
      <c r="H52" s="20"/>
      <c r="I52" s="28"/>
      <c r="J52" s="28"/>
      <c r="K52" s="26"/>
      <c r="L52" s="10" t="str">
        <f t="shared" si="0"/>
        <v> 0</v>
      </c>
      <c r="M52" s="33"/>
      <c r="N52" s="33"/>
      <c r="O52" s="26" t="s">
        <v>46</v>
      </c>
      <c r="P52" s="10" t="s">
        <v>47</v>
      </c>
      <c r="Q52" s="10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0</v>
      </c>
      <c r="R52" s="26" t="s">
        <v>46</v>
      </c>
      <c r="S52" s="2"/>
      <c r="T52" s="26" t="s">
        <v>46</v>
      </c>
      <c r="U52" s="2"/>
      <c r="V52" s="2"/>
      <c r="W52" s="2"/>
      <c r="X52" s="2"/>
    </row>
    <row r="53" ht="14.25" customHeight="1" spans="1:24">
      <c r="A53" s="10">
        <v>40</v>
      </c>
      <c r="B53" s="10"/>
      <c r="C53" s="10"/>
      <c r="D53" s="17"/>
      <c r="E53" s="10"/>
      <c r="F53" s="10"/>
      <c r="G53" s="10"/>
      <c r="H53" s="10"/>
      <c r="I53" s="10"/>
      <c r="J53" s="10"/>
      <c r="K53" s="26"/>
      <c r="L53" s="10" t="str">
        <f t="shared" si="0"/>
        <v> 0</v>
      </c>
      <c r="M53" s="33"/>
      <c r="N53" s="33"/>
      <c r="O53" s="26" t="s">
        <v>46</v>
      </c>
      <c r="P53" s="10" t="s">
        <v>47</v>
      </c>
      <c r="Q53" s="10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0</v>
      </c>
      <c r="R53" s="26" t="s">
        <v>46</v>
      </c>
      <c r="S53" s="2"/>
      <c r="T53" s="26" t="s">
        <v>46</v>
      </c>
      <c r="U53" s="2"/>
      <c r="V53" s="2"/>
      <c r="W53" s="2"/>
      <c r="X53" s="2"/>
    </row>
    <row r="54" ht="14.25" customHeight="1" spans="1:24">
      <c r="A54" s="10">
        <v>41</v>
      </c>
      <c r="B54" s="10"/>
      <c r="C54" s="10"/>
      <c r="D54" s="17"/>
      <c r="E54" s="10"/>
      <c r="F54" s="10"/>
      <c r="G54" s="10"/>
      <c r="H54" s="10"/>
      <c r="I54" s="10"/>
      <c r="J54" s="10"/>
      <c r="K54" s="26"/>
      <c r="L54" s="10" t="str">
        <f t="shared" si="0"/>
        <v> 0</v>
      </c>
      <c r="M54" s="33"/>
      <c r="N54" s="33"/>
      <c r="O54" s="26" t="s">
        <v>46</v>
      </c>
      <c r="P54" s="10" t="s">
        <v>47</v>
      </c>
      <c r="Q54" s="10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0</v>
      </c>
      <c r="R54" s="26" t="s">
        <v>46</v>
      </c>
      <c r="S54" s="2"/>
      <c r="T54" s="26" t="s">
        <v>46</v>
      </c>
      <c r="U54" s="2"/>
      <c r="V54" s="2"/>
      <c r="W54" s="2"/>
      <c r="X54" s="2"/>
    </row>
    <row r="55" ht="14.25" customHeight="1" spans="1:24">
      <c r="A55" s="10">
        <v>42</v>
      </c>
      <c r="B55" s="10"/>
      <c r="C55" s="10"/>
      <c r="D55" s="17"/>
      <c r="E55" s="10"/>
      <c r="F55" s="10"/>
      <c r="G55" s="10"/>
      <c r="H55" s="10"/>
      <c r="I55" s="10"/>
      <c r="J55" s="10"/>
      <c r="K55" s="26"/>
      <c r="L55" s="10" t="str">
        <f t="shared" si="0"/>
        <v> 0</v>
      </c>
      <c r="M55" s="33"/>
      <c r="N55" s="33"/>
      <c r="O55" s="26" t="s">
        <v>46</v>
      </c>
      <c r="P55" s="10" t="s">
        <v>47</v>
      </c>
      <c r="Q55" s="10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0</v>
      </c>
      <c r="R55" s="26" t="s">
        <v>46</v>
      </c>
      <c r="S55" s="2"/>
      <c r="T55" s="26" t="s">
        <v>46</v>
      </c>
      <c r="U55" s="2"/>
      <c r="V55" s="2"/>
      <c r="W55" s="2"/>
      <c r="X55" s="2"/>
    </row>
    <row r="56" ht="14.25" customHeight="1" spans="1:24">
      <c r="A56" s="10">
        <v>43</v>
      </c>
      <c r="B56" s="10"/>
      <c r="C56" s="10"/>
      <c r="D56" s="17"/>
      <c r="E56" s="10"/>
      <c r="F56" s="10"/>
      <c r="G56" s="10"/>
      <c r="H56" s="10"/>
      <c r="I56" s="10"/>
      <c r="J56" s="10"/>
      <c r="K56" s="26"/>
      <c r="L56" s="10" t="str">
        <f t="shared" si="0"/>
        <v> 0</v>
      </c>
      <c r="M56" s="33"/>
      <c r="N56" s="33"/>
      <c r="O56" s="26" t="s">
        <v>46</v>
      </c>
      <c r="P56" s="10" t="s">
        <v>47</v>
      </c>
      <c r="Q56" s="10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0</v>
      </c>
      <c r="R56" s="26" t="s">
        <v>46</v>
      </c>
      <c r="S56" s="2"/>
      <c r="T56" s="26" t="s">
        <v>46</v>
      </c>
      <c r="U56" s="2"/>
      <c r="V56" s="2"/>
      <c r="W56" s="2"/>
      <c r="X56" s="2"/>
    </row>
    <row r="57" ht="14.25" customHeight="1" spans="1:24">
      <c r="A57" s="10">
        <v>44</v>
      </c>
      <c r="B57" s="10"/>
      <c r="C57" s="10"/>
      <c r="D57" s="17"/>
      <c r="E57" s="10"/>
      <c r="F57" s="10"/>
      <c r="G57" s="10"/>
      <c r="H57" s="10"/>
      <c r="I57" s="10"/>
      <c r="J57" s="10"/>
      <c r="K57" s="26"/>
      <c r="L57" s="10" t="str">
        <f t="shared" si="0"/>
        <v> 0</v>
      </c>
      <c r="M57" s="33"/>
      <c r="N57" s="33"/>
      <c r="O57" s="26" t="s">
        <v>46</v>
      </c>
      <c r="P57" s="10" t="s">
        <v>47</v>
      </c>
      <c r="Q57" s="10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0</v>
      </c>
      <c r="R57" s="26" t="s">
        <v>46</v>
      </c>
      <c r="S57" s="2"/>
      <c r="T57" s="26" t="s">
        <v>46</v>
      </c>
      <c r="U57" s="2"/>
      <c r="V57" s="2"/>
      <c r="W57" s="2"/>
      <c r="X57" s="2"/>
    </row>
    <row r="58" ht="14.25" customHeight="1" spans="1:24">
      <c r="A58" s="10">
        <v>45</v>
      </c>
      <c r="B58" s="10"/>
      <c r="C58" s="10"/>
      <c r="D58" s="17"/>
      <c r="E58" s="10"/>
      <c r="F58" s="10"/>
      <c r="G58" s="10"/>
      <c r="H58" s="10"/>
      <c r="I58" s="10"/>
      <c r="J58" s="10"/>
      <c r="K58" s="26"/>
      <c r="L58" s="10" t="str">
        <f t="shared" si="0"/>
        <v> 0</v>
      </c>
      <c r="M58" s="33"/>
      <c r="N58" s="33"/>
      <c r="O58" s="26" t="s">
        <v>46</v>
      </c>
      <c r="P58" s="10" t="s">
        <v>47</v>
      </c>
      <c r="Q58" s="10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0</v>
      </c>
      <c r="R58" s="26" t="s">
        <v>46</v>
      </c>
      <c r="S58" s="2"/>
      <c r="T58" s="26" t="s">
        <v>46</v>
      </c>
      <c r="U58" s="2"/>
      <c r="V58" s="2"/>
      <c r="W58" s="2"/>
      <c r="X58" s="2"/>
    </row>
    <row r="59" ht="14.25" customHeight="1" spans="1:24">
      <c r="A59" s="10">
        <v>46</v>
      </c>
      <c r="B59" s="10"/>
      <c r="C59" s="10"/>
      <c r="D59" s="17"/>
      <c r="E59" s="10"/>
      <c r="F59" s="10"/>
      <c r="G59" s="10"/>
      <c r="H59" s="10"/>
      <c r="I59" s="10"/>
      <c r="J59" s="10"/>
      <c r="K59" s="26"/>
      <c r="L59" s="10" t="str">
        <f t="shared" si="0"/>
        <v> 0</v>
      </c>
      <c r="M59" s="33"/>
      <c r="N59" s="33"/>
      <c r="O59" s="26" t="s">
        <v>46</v>
      </c>
      <c r="P59" s="10" t="s">
        <v>47</v>
      </c>
      <c r="Q59" s="10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0</v>
      </c>
      <c r="R59" s="26" t="s">
        <v>46</v>
      </c>
      <c r="S59" s="2"/>
      <c r="T59" s="26" t="s">
        <v>46</v>
      </c>
      <c r="U59" s="2"/>
      <c r="V59" s="2"/>
      <c r="W59" s="2"/>
      <c r="X59" s="2"/>
    </row>
    <row r="60" ht="14.25" customHeight="1" spans="1:24">
      <c r="A60" s="10">
        <v>47</v>
      </c>
      <c r="B60" s="10"/>
      <c r="C60" s="10"/>
      <c r="D60" s="17"/>
      <c r="E60" s="10"/>
      <c r="F60" s="10"/>
      <c r="G60" s="10"/>
      <c r="H60" s="10"/>
      <c r="I60" s="10"/>
      <c r="J60" s="10"/>
      <c r="K60" s="26"/>
      <c r="L60" s="10" t="str">
        <f t="shared" si="0"/>
        <v> 0</v>
      </c>
      <c r="M60" s="33"/>
      <c r="N60" s="33"/>
      <c r="O60" s="26" t="s">
        <v>46</v>
      </c>
      <c r="P60" s="10" t="s">
        <v>47</v>
      </c>
      <c r="Q60" s="10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0</v>
      </c>
      <c r="R60" s="26" t="s">
        <v>46</v>
      </c>
      <c r="S60" s="2"/>
      <c r="T60" s="26" t="s">
        <v>46</v>
      </c>
      <c r="U60" s="2"/>
      <c r="V60" s="2"/>
      <c r="W60" s="2"/>
      <c r="X60" s="2"/>
    </row>
    <row r="61" ht="14.25" customHeight="1" spans="1:24">
      <c r="A61" s="10">
        <v>48</v>
      </c>
      <c r="B61" s="10"/>
      <c r="C61" s="10"/>
      <c r="D61" s="17"/>
      <c r="E61" s="10"/>
      <c r="F61" s="10"/>
      <c r="G61" s="10"/>
      <c r="H61" s="10"/>
      <c r="I61" s="10"/>
      <c r="J61" s="10"/>
      <c r="K61" s="26"/>
      <c r="L61" s="10" t="str">
        <f t="shared" si="0"/>
        <v> 0</v>
      </c>
      <c r="M61" s="33"/>
      <c r="N61" s="33"/>
      <c r="O61" s="26" t="s">
        <v>46</v>
      </c>
      <c r="P61" s="10" t="s">
        <v>47</v>
      </c>
      <c r="Q61" s="10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0</v>
      </c>
      <c r="R61" s="26" t="s">
        <v>46</v>
      </c>
      <c r="S61" s="2"/>
      <c r="T61" s="26" t="s">
        <v>46</v>
      </c>
      <c r="U61" s="2"/>
      <c r="V61" s="2"/>
      <c r="W61" s="2"/>
      <c r="X61" s="2"/>
    </row>
    <row r="62" ht="14.25" customHeight="1" spans="1:24">
      <c r="A62" s="10">
        <v>49</v>
      </c>
      <c r="B62" s="10"/>
      <c r="C62" s="10"/>
      <c r="D62" s="17"/>
      <c r="E62" s="10"/>
      <c r="F62" s="10"/>
      <c r="G62" s="10"/>
      <c r="H62" s="10"/>
      <c r="I62" s="10"/>
      <c r="J62" s="10"/>
      <c r="K62" s="26"/>
      <c r="L62" s="10" t="str">
        <f t="shared" si="0"/>
        <v> 0</v>
      </c>
      <c r="M62" s="33"/>
      <c r="N62" s="33"/>
      <c r="O62" s="26" t="s">
        <v>46</v>
      </c>
      <c r="P62" s="10" t="s">
        <v>47</v>
      </c>
      <c r="Q62" s="10">
        <f>IF(L13&gt;0,((E62/L13)*((E13/M13)*100))+((F62/L13)*((F13/M13)*100))+((G62/L13)*((G13/M13)*100))+((H62/L13)*((H13/M13)*100))+((I62/L13)*((I13/M13)*100))+(IF((J62/L13)*((J13/M13)*100)&gt;(K62/L13)*((J13/M13)*100),(J62/L13)*((J13/M13)*100),(K62/L13)*((J13/M13)*100))))</f>
        <v>0</v>
      </c>
      <c r="R62" s="26" t="s">
        <v>46</v>
      </c>
      <c r="S62" s="2"/>
      <c r="T62" s="26" t="s">
        <v>46</v>
      </c>
      <c r="U62" s="2"/>
      <c r="V62" s="2"/>
      <c r="W62" s="2"/>
      <c r="X62" s="2"/>
    </row>
    <row r="63" ht="14.25" customHeight="1" spans="1:24">
      <c r="A63" s="10">
        <v>50</v>
      </c>
      <c r="B63" s="10"/>
      <c r="C63" s="10"/>
      <c r="D63" s="17"/>
      <c r="E63" s="10"/>
      <c r="F63" s="10"/>
      <c r="G63" s="10"/>
      <c r="H63" s="10"/>
      <c r="I63" s="10"/>
      <c r="J63" s="10"/>
      <c r="K63" s="26"/>
      <c r="L63" s="10" t="str">
        <f t="shared" si="0"/>
        <v> 0</v>
      </c>
      <c r="M63" s="33"/>
      <c r="N63" s="33"/>
      <c r="O63" s="26" t="s">
        <v>46</v>
      </c>
      <c r="P63" s="10" t="s">
        <v>47</v>
      </c>
      <c r="Q63" s="10">
        <f>IF(L13&gt;0,((E63/L13)*((E13/M13)*100))+((F63/L13)*((F13/M13)*100))+((G63/L13)*((G13/M13)*100))+((H63/L13)*((H13/M13)*100))+((I63/L13)*((I13/M13)*100))+(IF((J63/L13)*((J13/M13)*100)&gt;(K63/L13)*((J13/M13)*100),(J63/L13)*((J13/M13)*100),(K63/L13)*((J13/M13)*100))))</f>
        <v>0</v>
      </c>
      <c r="R63" s="26" t="s">
        <v>46</v>
      </c>
      <c r="S63" s="2"/>
      <c r="T63" s="26" t="s">
        <v>46</v>
      </c>
      <c r="U63" s="2"/>
      <c r="V63" s="2"/>
      <c r="W63" s="2"/>
      <c r="X63" s="2"/>
    </row>
    <row r="64" ht="14.25" customHeight="1" spans="1:24">
      <c r="A64" s="10">
        <v>51</v>
      </c>
      <c r="B64" s="10"/>
      <c r="C64" s="10"/>
      <c r="D64" s="17"/>
      <c r="E64" s="10"/>
      <c r="F64" s="10"/>
      <c r="G64" s="10"/>
      <c r="H64" s="10"/>
      <c r="I64" s="10"/>
      <c r="J64" s="10"/>
      <c r="K64" s="26"/>
      <c r="L64" s="10" t="str">
        <f t="shared" si="0"/>
        <v> 0</v>
      </c>
      <c r="M64" s="33"/>
      <c r="N64" s="33"/>
      <c r="O64" s="26" t="s">
        <v>46</v>
      </c>
      <c r="P64" s="10" t="s">
        <v>47</v>
      </c>
      <c r="Q64" s="10">
        <f>IF(L13&gt;0,((E64/L13)*((E13/M13)*100))+((F64/L13)*((F13/M13)*100))+((G64/L13)*((G13/M13)*100))+((H64/L13)*((H13/M13)*100))+((I64/L13)*((I13/M13)*100))+(IF((J64/L13)*((J13/M13)*100)&gt;(K64/L13)*((J13/M13)*100),(J64/L13)*((J13/M13)*100),(K64/L13)*((J13/M13)*100))))</f>
        <v>0</v>
      </c>
      <c r="R64" s="26" t="s">
        <v>46</v>
      </c>
      <c r="S64" s="2"/>
      <c r="T64" s="26" t="s">
        <v>46</v>
      </c>
      <c r="U64" s="2"/>
      <c r="V64" s="2"/>
      <c r="W64" s="2"/>
      <c r="X64" s="2"/>
    </row>
    <row r="65" ht="14.25" customHeight="1" spans="1:24">
      <c r="A65" s="10">
        <v>52</v>
      </c>
      <c r="B65" s="10"/>
      <c r="C65" s="10"/>
      <c r="D65" s="17"/>
      <c r="E65" s="10"/>
      <c r="F65" s="10"/>
      <c r="G65" s="10"/>
      <c r="H65" s="10"/>
      <c r="I65" s="10"/>
      <c r="J65" s="10"/>
      <c r="K65" s="26"/>
      <c r="L65" s="10" t="str">
        <f t="shared" si="0"/>
        <v> 0</v>
      </c>
      <c r="M65" s="33"/>
      <c r="N65" s="33"/>
      <c r="O65" s="26" t="s">
        <v>46</v>
      </c>
      <c r="P65" s="10" t="s">
        <v>47</v>
      </c>
      <c r="Q65" s="10">
        <f>IF(L13&gt;0,((E65/L13)*((E13/M13)*100))+((F65/L13)*((F13/M13)*100))+((G65/L13)*((G13/M13)*100))+((H65/L13)*((H13/M13)*100))+((I65/L13)*((I13/M13)*100))+(IF((J65/L13)*((J13/M13)*100)&gt;(K65/L13)*((J13/M13)*100),(J65/L13)*((J13/M13)*100),(K65/L13)*((J13/M13)*100))))</f>
        <v>0</v>
      </c>
      <c r="R65" s="26" t="s">
        <v>46</v>
      </c>
      <c r="S65" s="2"/>
      <c r="T65" s="26" t="s">
        <v>46</v>
      </c>
      <c r="U65" s="2"/>
      <c r="V65" s="2"/>
      <c r="W65" s="2"/>
      <c r="X65" s="2"/>
    </row>
    <row r="66" ht="14.25" customHeight="1" spans="1:24">
      <c r="A66" s="10">
        <v>53</v>
      </c>
      <c r="B66" s="10"/>
      <c r="C66" s="10"/>
      <c r="D66" s="17"/>
      <c r="E66" s="10"/>
      <c r="F66" s="10"/>
      <c r="G66" s="10"/>
      <c r="H66" s="10"/>
      <c r="I66" s="10"/>
      <c r="J66" s="10"/>
      <c r="K66" s="26"/>
      <c r="L66" s="10" t="str">
        <f t="shared" si="0"/>
        <v> 0</v>
      </c>
      <c r="M66" s="33"/>
      <c r="N66" s="33"/>
      <c r="O66" s="26" t="s">
        <v>46</v>
      </c>
      <c r="P66" s="10" t="s">
        <v>47</v>
      </c>
      <c r="Q66" s="10">
        <f>IF(L13&gt;0,((E66/L13)*((E13/M13)*100))+((F66/L13)*((F13/M13)*100))+((G66/L13)*((G13/M13)*100))+((H66/L13)*((H13/M13)*100))+((I66/L13)*((I13/M13)*100))+(IF((J66/L13)*((J13/M13)*100)&gt;(K66/L13)*((J13/M13)*100),(J66/L13)*((J13/M13)*100),(K66/L13)*((J13/M13)*100))))</f>
        <v>0</v>
      </c>
      <c r="R66" s="26" t="s">
        <v>46</v>
      </c>
      <c r="S66" s="2"/>
      <c r="T66" s="26" t="s">
        <v>46</v>
      </c>
      <c r="U66" s="2"/>
      <c r="V66" s="2"/>
      <c r="W66" s="2"/>
      <c r="X66" s="2"/>
    </row>
    <row r="67" ht="14.25" customHeight="1" spans="1:24">
      <c r="A67" s="10">
        <v>54</v>
      </c>
      <c r="B67" s="10"/>
      <c r="C67" s="10"/>
      <c r="D67" s="17"/>
      <c r="E67" s="10"/>
      <c r="F67" s="10"/>
      <c r="G67" s="10"/>
      <c r="H67" s="10"/>
      <c r="I67" s="10"/>
      <c r="J67" s="10"/>
      <c r="K67" s="26"/>
      <c r="L67" s="10" t="str">
        <f t="shared" si="0"/>
        <v> 0</v>
      </c>
      <c r="M67" s="33"/>
      <c r="N67" s="33"/>
      <c r="O67" s="26" t="s">
        <v>46</v>
      </c>
      <c r="P67" s="10" t="s">
        <v>47</v>
      </c>
      <c r="Q67" s="10">
        <f>IF(L13&gt;0,((E67/L13)*((E13/M13)*100))+((F67/L13)*((F13/M13)*100))+((G67/L13)*((G13/M13)*100))+((H67/L13)*((H13/M13)*100))+((I67/L13)*((I13/M13)*100))+(IF((J67/L13)*((J13/M13)*100)&gt;(K67/L13)*((J13/M13)*100),(J67/L13)*((J13/M13)*100),(K67/L13)*((J13/M13)*100))))</f>
        <v>0</v>
      </c>
      <c r="R67" s="26" t="s">
        <v>46</v>
      </c>
      <c r="S67" s="2"/>
      <c r="T67" s="26" t="s">
        <v>46</v>
      </c>
      <c r="U67" s="2"/>
      <c r="V67" s="2"/>
      <c r="W67" s="2"/>
      <c r="X67" s="2"/>
    </row>
    <row r="68" ht="14.25" customHeight="1" spans="1:24">
      <c r="A68" s="10">
        <v>55</v>
      </c>
      <c r="B68" s="10"/>
      <c r="C68" s="10"/>
      <c r="D68" s="17"/>
      <c r="E68" s="10"/>
      <c r="F68" s="10"/>
      <c r="G68" s="10"/>
      <c r="H68" s="10"/>
      <c r="I68" s="10"/>
      <c r="J68" s="10"/>
      <c r="K68" s="26"/>
      <c r="L68" s="10" t="str">
        <f t="shared" si="0"/>
        <v> 0</v>
      </c>
      <c r="M68" s="33"/>
      <c r="N68" s="33"/>
      <c r="O68" s="26" t="s">
        <v>46</v>
      </c>
      <c r="P68" s="10" t="s">
        <v>47</v>
      </c>
      <c r="Q68" s="10">
        <f>IF(L13&gt;0,((E68/L13)*((E13/M13)*100))+((F68/L13)*((F13/M13)*100))+((G68/L13)*((G13/M13)*100))+((H68/L13)*((H13/M13)*100))+((I68/L13)*((I13/M13)*100))+(IF((J68/L13)*((J13/M13)*100)&gt;(K68/L13)*((J13/M13)*100),(J68/L13)*((J13/M13)*100),(K68/L13)*((J13/M13)*100))))</f>
        <v>0</v>
      </c>
      <c r="R68" s="26" t="s">
        <v>46</v>
      </c>
      <c r="S68" s="2"/>
      <c r="T68" s="26" t="s">
        <v>46</v>
      </c>
      <c r="U68" s="2"/>
      <c r="V68" s="2"/>
      <c r="W68" s="2"/>
      <c r="X68" s="2"/>
    </row>
    <row r="69" ht="14.25" customHeight="1" spans="1:24">
      <c r="A69" s="10">
        <v>56</v>
      </c>
      <c r="B69" s="10"/>
      <c r="C69" s="10"/>
      <c r="D69" s="17"/>
      <c r="E69" s="10"/>
      <c r="F69" s="10"/>
      <c r="G69" s="10"/>
      <c r="H69" s="10"/>
      <c r="I69" s="10"/>
      <c r="J69" s="10"/>
      <c r="K69" s="26"/>
      <c r="L69" s="10" t="str">
        <f t="shared" si="0"/>
        <v> 0</v>
      </c>
      <c r="M69" s="33"/>
      <c r="N69" s="33"/>
      <c r="O69" s="26" t="s">
        <v>46</v>
      </c>
      <c r="P69" s="10" t="s">
        <v>47</v>
      </c>
      <c r="Q69" s="10">
        <f>IF(L13&gt;0,((E69/L13)*((E13/M13)*100))+((F69/L13)*((F13/M13)*100))+((G69/L13)*((G13/M13)*100))+((H69/L13)*((H13/M13)*100))+((I69/L13)*((I13/M13)*100))+(IF((J69/L13)*((J13/M13)*100)&gt;(K69/L13)*((J13/M13)*100),(J69/L13)*((J13/M13)*100),(K69/L13)*((J13/M13)*100))))</f>
        <v>0</v>
      </c>
      <c r="R69" s="26" t="s">
        <v>46</v>
      </c>
      <c r="S69" s="2"/>
      <c r="T69" s="26" t="s">
        <v>46</v>
      </c>
      <c r="U69" s="2"/>
      <c r="V69" s="2"/>
      <c r="W69" s="2"/>
      <c r="X69" s="2"/>
    </row>
    <row r="70" ht="14.25" customHeight="1" spans="1:24">
      <c r="A70" s="10">
        <v>57</v>
      </c>
      <c r="B70" s="10"/>
      <c r="C70" s="10"/>
      <c r="D70" s="17"/>
      <c r="E70" s="10"/>
      <c r="F70" s="10"/>
      <c r="G70" s="10"/>
      <c r="H70" s="10"/>
      <c r="I70" s="10"/>
      <c r="J70" s="10"/>
      <c r="K70" s="26"/>
      <c r="L70" s="10" t="str">
        <f t="shared" si="0"/>
        <v> 0</v>
      </c>
      <c r="M70" s="33"/>
      <c r="N70" s="33"/>
      <c r="O70" s="26" t="s">
        <v>46</v>
      </c>
      <c r="P70" s="10" t="s">
        <v>47</v>
      </c>
      <c r="Q70" s="10">
        <f>IF(L13&gt;0,((E70/L13)*((E13/M13)*100))+((F70/L13)*((F13/M13)*100))+((G70/L13)*((G13/M13)*100))+((H70/L13)*((H13/M13)*100))+((I70/L13)*((I13/M13)*100))+(IF((J70/L13)*((J13/M13)*100)&gt;(K70/L13)*((J13/M13)*100),(J70/L13)*((J13/M13)*100),(K70/L13)*((J13/M13)*100))))</f>
        <v>0</v>
      </c>
      <c r="R70" s="26" t="s">
        <v>46</v>
      </c>
      <c r="S70" s="2"/>
      <c r="T70" s="26" t="s">
        <v>46</v>
      </c>
      <c r="U70" s="2"/>
      <c r="V70" s="2"/>
      <c r="W70" s="2"/>
      <c r="X70" s="2"/>
    </row>
    <row r="71" ht="14.25" customHeight="1" spans="1:24">
      <c r="A71" s="10">
        <v>58</v>
      </c>
      <c r="B71" s="10"/>
      <c r="C71" s="10"/>
      <c r="D71" s="17"/>
      <c r="E71" s="10"/>
      <c r="F71" s="10"/>
      <c r="G71" s="10"/>
      <c r="H71" s="10"/>
      <c r="I71" s="10"/>
      <c r="J71" s="10"/>
      <c r="K71" s="26"/>
      <c r="L71" s="10" t="str">
        <f t="shared" si="0"/>
        <v> 0</v>
      </c>
      <c r="M71" s="33"/>
      <c r="N71" s="33"/>
      <c r="O71" s="26" t="s">
        <v>46</v>
      </c>
      <c r="P71" s="10" t="s">
        <v>47</v>
      </c>
      <c r="Q71" s="10">
        <f>IF(L13&gt;0,((E71/L13)*((E13/M13)*100))+((F71/L13)*((F13/M13)*100))+((G71/L13)*((G13/M13)*100))+((H71/L13)*((H13/M13)*100))+((I71/L13)*((I13/M13)*100))+(IF((J71/L13)*((J13/M13)*100)&gt;(K71/L13)*((J13/M13)*100),(J71/L13)*((J13/M13)*100),(K71/L13)*((J13/M13)*100))))</f>
        <v>0</v>
      </c>
      <c r="R71" s="26" t="s">
        <v>46</v>
      </c>
      <c r="S71" s="2"/>
      <c r="T71" s="26" t="s">
        <v>46</v>
      </c>
      <c r="U71" s="2"/>
      <c r="V71" s="2"/>
      <c r="W71" s="2"/>
      <c r="X71" s="2"/>
    </row>
    <row r="72" ht="14.25" customHeight="1" spans="1:24">
      <c r="A72" s="10">
        <v>59</v>
      </c>
      <c r="B72" s="10"/>
      <c r="C72" s="10"/>
      <c r="D72" s="17"/>
      <c r="E72" s="10"/>
      <c r="F72" s="10"/>
      <c r="G72" s="10"/>
      <c r="H72" s="10"/>
      <c r="I72" s="10"/>
      <c r="J72" s="10"/>
      <c r="K72" s="26"/>
      <c r="L72" s="10" t="str">
        <f t="shared" si="0"/>
        <v> 0</v>
      </c>
      <c r="M72" s="33"/>
      <c r="N72" s="33"/>
      <c r="O72" s="26" t="s">
        <v>46</v>
      </c>
      <c r="P72" s="10" t="s">
        <v>47</v>
      </c>
      <c r="Q72" s="10">
        <f>IF(L13&gt;0,((E72/L13)*((E13/M13)*100))+((F72/L13)*((F13/M13)*100))+((G72/L13)*((G13/M13)*100))+((H72/L13)*((H13/M13)*100))+((I72/L13)*((I13/M13)*100))+(IF((J72/L13)*((J13/M13)*100)&gt;(K72/L13)*((J13/M13)*100),(J72/L13)*((J13/M13)*100),(K72/L13)*((J13/M13)*100))))</f>
        <v>0</v>
      </c>
      <c r="R72" s="26" t="s">
        <v>46</v>
      </c>
      <c r="S72" s="2"/>
      <c r="T72" s="26" t="s">
        <v>46</v>
      </c>
      <c r="U72" s="2"/>
      <c r="V72" s="2"/>
      <c r="W72" s="2"/>
      <c r="X72" s="2"/>
    </row>
    <row r="73" ht="14.25" customHeight="1" spans="1:24">
      <c r="A73" s="10">
        <v>60</v>
      </c>
      <c r="B73" s="10"/>
      <c r="C73" s="10"/>
      <c r="D73" s="17"/>
      <c r="E73" s="10"/>
      <c r="F73" s="10"/>
      <c r="G73" s="10"/>
      <c r="H73" s="10"/>
      <c r="I73" s="10"/>
      <c r="J73" s="10"/>
      <c r="K73" s="26"/>
      <c r="L73" s="10" t="str">
        <f t="shared" si="0"/>
        <v> 0</v>
      </c>
      <c r="M73" s="33"/>
      <c r="N73" s="33"/>
      <c r="O73" s="26" t="s">
        <v>46</v>
      </c>
      <c r="P73" s="10" t="s">
        <v>47</v>
      </c>
      <c r="Q73" s="10">
        <f>IF(L13&gt;0,((E73/L13)*((E13/M13)*100))+((F73/L13)*((F13/M13)*100))+((G73/L13)*((G13/M13)*100))+((H73/L13)*((H13/M13)*100))+((I73/L13)*((I13/M13)*100))+(IF((J73/L13)*((J13/M13)*100)&gt;(K73/L13)*((J13/M13)*100),(J73/L13)*((J13/M13)*100),(K73/L13)*((J13/M13)*100))))</f>
        <v>0</v>
      </c>
      <c r="R73" s="26" t="s">
        <v>46</v>
      </c>
      <c r="S73" s="2"/>
      <c r="T73" s="26" t="s">
        <v>46</v>
      </c>
      <c r="U73" s="2"/>
      <c r="V73" s="2"/>
      <c r="W73" s="2"/>
      <c r="X73" s="2"/>
    </row>
    <row r="74" ht="14.25" customHeight="1" spans="1:24">
      <c r="A74" s="10">
        <v>61</v>
      </c>
      <c r="B74" s="10"/>
      <c r="C74" s="10"/>
      <c r="D74" s="17"/>
      <c r="E74" s="10"/>
      <c r="F74" s="10"/>
      <c r="G74" s="10"/>
      <c r="H74" s="10"/>
      <c r="I74" s="10"/>
      <c r="J74" s="10"/>
      <c r="K74" s="26"/>
      <c r="L74" s="10" t="str">
        <f t="shared" si="0"/>
        <v> 0</v>
      </c>
      <c r="M74" s="33"/>
      <c r="N74" s="33"/>
      <c r="O74" s="26" t="s">
        <v>46</v>
      </c>
      <c r="P74" s="10" t="s">
        <v>47</v>
      </c>
      <c r="Q74" s="10">
        <f>IF(L13&gt;0,((E74/L13)*((E13/M13)*100))+((F74/L13)*((F13/M13)*100))+((G74/L13)*((G13/M13)*100))+((H74/L13)*((H13/M13)*100))+((I74/L13)*((I13/M13)*100))+(IF((J74/L13)*((J13/M13)*100)&gt;(K74/L13)*((J13/M13)*100),(J74/L13)*((J13/M13)*100),(K74/L13)*((J13/M13)*100))))</f>
        <v>0</v>
      </c>
      <c r="R74" s="26" t="s">
        <v>46</v>
      </c>
      <c r="S74" s="2"/>
      <c r="T74" s="26" t="s">
        <v>46</v>
      </c>
      <c r="U74" s="2"/>
      <c r="V74" s="2"/>
      <c r="W74" s="2"/>
      <c r="X74" s="2"/>
    </row>
    <row r="75" ht="14.25" customHeight="1" spans="1:2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ht="14.25" customHeight="1" spans="1:2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ht="14.25" customHeight="1" spans="1:24">
      <c r="A77" s="2"/>
      <c r="B77" s="2"/>
      <c r="C77" s="2"/>
      <c r="D77" s="2"/>
      <c r="E77" s="2"/>
      <c r="F77" s="2"/>
      <c r="G77" s="2"/>
      <c r="H77" s="2"/>
      <c r="I77" s="38" t="s">
        <v>90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ht="14.25" customHeight="1" spans="1:24">
      <c r="A78" s="2"/>
      <c r="B78" s="2"/>
      <c r="C78" s="2"/>
      <c r="D78" s="2"/>
      <c r="E78" s="2"/>
      <c r="F78" s="2"/>
      <c r="G78" s="2"/>
      <c r="H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ht="14.25" customHeight="1" spans="1:2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ht="14.25" customHeight="1" spans="1:2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ht="14.25" customHeight="1" spans="1:2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ht="14.25" customHeight="1" spans="1:2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ht="14.25" customHeight="1" spans="1:2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ht="14.25" customHeight="1" spans="1:2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ht="14.25" customHeight="1" spans="1:2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ht="14.25" customHeight="1" spans="1:2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ht="14.25" customHeight="1" spans="1:2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ht="14.25" customHeight="1" spans="1:2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ht="14.25" customHeight="1" spans="1:2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ht="14.25" customHeight="1" spans="1:2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ht="14.25" customHeight="1" spans="1:2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ht="14.25" customHeight="1" spans="1:2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ht="14.25" customHeight="1" spans="1:2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ht="14.25" customHeight="1" spans="1:2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ht="14.25" customHeight="1" spans="1:2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ht="14.25" customHeight="1" spans="1:2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ht="14.25" customHeight="1" spans="1:2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ht="14.25" customHeight="1" spans="1:2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ht="14.25" customHeight="1" spans="1:2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ht="14.25" customHeight="1" spans="1:2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ht="14.25" customHeight="1" spans="1:2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ht="14.25" customHeight="1" spans="1:2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ht="14.25" customHeight="1" spans="1:2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ht="14.25" customHeight="1" spans="1:2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ht="14.25" customHeight="1" spans="1:2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ht="14.25" customHeight="1" spans="1:2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ht="14.25" customHeight="1" spans="1:2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ht="14.25" customHeight="1" spans="1:2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ht="14.25" customHeight="1" spans="1:2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ht="14.25" customHeight="1" spans="1:2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ht="14.25" customHeight="1" spans="1:2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ht="14.25" customHeight="1" spans="1:2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ht="14.25" customHeight="1" spans="1:2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ht="14.25" customHeight="1" spans="1:2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ht="14.25" customHeight="1" spans="1:2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ht="14.25" customHeight="1" spans="1:2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ht="14.25" customHeight="1" spans="1:2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ht="14.25" customHeight="1" spans="1:2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ht="14.25" customHeight="1" spans="1:2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ht="14.25" customHeight="1" spans="1:2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ht="14.25" customHeight="1" spans="1:2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ht="14.25" customHeight="1" spans="1:2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ht="14.25" customHeight="1" spans="1:2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ht="14.25" customHeight="1" spans="1: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ht="14.25" customHeight="1" spans="1:2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ht="14.25" customHeight="1" spans="1:2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ht="14.25" customHeight="1" spans="1:2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ht="14.25" customHeight="1" spans="1:2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ht="14.25" customHeight="1" spans="1:2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ht="14.25" customHeight="1" spans="1:2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ht="14.25" customHeight="1" spans="1:2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ht="14.25" customHeight="1" spans="1:2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ht="14.25" customHeight="1" spans="1:2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ht="14.25" customHeight="1" spans="1:2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ht="14.25" customHeight="1" spans="1:2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ht="14.25" customHeight="1" spans="1:2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ht="14.25" customHeight="1" spans="1:2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ht="14.25" customHeight="1" spans="1:2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ht="14.25" customHeight="1" spans="1:2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ht="14.25" customHeight="1" spans="1:2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ht="14.25" customHeight="1" spans="1:2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ht="14.25" customHeight="1" spans="1:2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ht="14.25" customHeight="1" spans="1:2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ht="14.25" customHeight="1" spans="1:2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ht="14.25" customHeight="1" spans="1:2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ht="14.25" customHeight="1" spans="1:2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ht="14.25" customHeight="1" spans="1:2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ht="14.25" customHeight="1" spans="1:2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ht="14.25" customHeight="1" spans="1:2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ht="14.25" customHeight="1" spans="1:2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ht="14.25" customHeight="1" spans="1:2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ht="14.25" customHeight="1" spans="1:2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ht="14.25" customHeight="1" spans="1:2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ht="14.25" customHeight="1" spans="1:2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ht="14.25" customHeight="1" spans="1:2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ht="14.25" customHeight="1" spans="1:2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ht="14.25" customHeight="1" spans="1:2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ht="14.25" customHeight="1" spans="1:2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ht="14.25" customHeight="1" spans="1:2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ht="14.25" customHeight="1" spans="1:2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ht="14.25" customHeight="1" spans="1:2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ht="14.25" customHeight="1" spans="1:2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ht="14.25" customHeight="1" spans="1:2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ht="14.25" customHeight="1" spans="1:2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ht="14.25" customHeight="1" spans="1:2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ht="14.25" customHeight="1" spans="1:2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ht="14.25" customHeight="1" spans="1:2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ht="14.25" customHeight="1" spans="1:2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ht="14.25" customHeight="1" spans="1:2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ht="14.25" customHeight="1" spans="1:2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ht="14.25" customHeight="1" spans="1:2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ht="14.25" customHeight="1" spans="1:2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ht="14.25" customHeight="1" spans="1:2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ht="14.25" customHeight="1" spans="1:2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ht="14.25" customHeight="1" spans="1:2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ht="14.25" customHeight="1" spans="1:2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ht="14.25" customHeight="1" spans="1:2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ht="14.25" customHeight="1" spans="1:2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ht="14.25" customHeight="1" spans="1:2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ht="14.25" customHeight="1" spans="1:2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ht="14.25" customHeight="1" spans="1:2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ht="14.25" customHeight="1" spans="1:2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ht="14.25" customHeight="1" spans="1:2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ht="14.25" customHeight="1" spans="1:2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ht="14.25" customHeight="1" spans="1:2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ht="14.25" customHeight="1" spans="1:2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ht="14.25" customHeight="1" spans="1:2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ht="14.25" customHeight="1" spans="1:2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ht="14.25" customHeight="1" spans="1:2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ht="14.25" customHeight="1" spans="1:2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ht="14.25" customHeight="1" spans="1:2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ht="14.25" customHeight="1" spans="1:2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ht="14.25" customHeight="1" spans="1:2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ht="14.25" customHeight="1" spans="1:2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ht="14.25" customHeight="1" spans="1:2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ht="14.25" customHeight="1" spans="1:2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ht="14.25" customHeight="1" spans="1:2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ht="14.25" customHeight="1" spans="1:2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ht="14.25" customHeight="1" spans="1:2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ht="14.25" customHeight="1" spans="1:2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ht="14.25" customHeight="1" spans="1:2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ht="14.25" customHeight="1" spans="1:2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ht="14.25" customHeight="1" spans="1:2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ht="14.25" customHeight="1" spans="1:2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ht="14.25" customHeight="1" spans="1:2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ht="14.25" customHeight="1" spans="1:2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ht="14.25" customHeight="1" spans="1:2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ht="14.25" customHeight="1" spans="1:2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ht="14.25" customHeight="1" spans="1:2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ht="14.25" customHeight="1" spans="1:2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ht="14.25" customHeight="1" spans="1:2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ht="14.25" customHeight="1" spans="1:2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ht="14.25" customHeight="1" spans="1:2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ht="14.25" customHeight="1" spans="1:2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ht="14.25" customHeight="1" spans="1:2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ht="14.25" customHeight="1" spans="1:2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ht="14.25" customHeight="1" spans="1:2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ht="14.25" customHeight="1" spans="1:2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ht="14.25" customHeight="1" spans="1:2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ht="14.25" customHeight="1" spans="1:2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ht="14.25" customHeight="1" spans="1:2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ht="14.25" customHeight="1" spans="1:2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ht="14.25" customHeight="1" spans="1:2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ht="14.25" customHeight="1" spans="1: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ht="14.25" customHeight="1" spans="1:2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ht="14.25" customHeight="1" spans="1:2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ht="14.25" customHeight="1" spans="1:2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ht="14.25" customHeight="1" spans="1:2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ht="14.25" customHeight="1" spans="1:2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ht="14.25" customHeight="1" spans="1:2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ht="14.25" customHeight="1" spans="1:2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ht="14.25" customHeight="1" spans="1:2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ht="14.25" customHeight="1" spans="1:2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ht="14.25" customHeight="1" spans="1:2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ht="14.25" customHeight="1" spans="1:2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ht="14.25" customHeight="1" spans="1:2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ht="14.25" customHeight="1" spans="1:2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ht="14.25" customHeight="1" spans="1:2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ht="14.25" customHeight="1" spans="1:2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ht="14.25" customHeight="1" spans="1:2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ht="14.25" customHeight="1" spans="1:2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ht="14.25" customHeight="1" spans="1:2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ht="14.25" customHeight="1" spans="1:2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ht="14.25" customHeight="1" spans="1:2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ht="14.25" customHeight="1" spans="1:2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ht="14.25" customHeight="1" spans="1:2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ht="14.25" customHeight="1" spans="1:2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ht="14.25" customHeight="1" spans="1:2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ht="14.25" customHeight="1" spans="1:2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ht="14.25" customHeight="1" spans="1:2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ht="14.25" customHeight="1" spans="1:2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ht="14.25" customHeight="1" spans="1:2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ht="14.25" customHeight="1" spans="1:2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ht="14.25" customHeight="1" spans="1:2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ht="14.25" customHeight="1" spans="1:2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ht="14.25" customHeight="1" spans="1:2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ht="14.25" customHeight="1" spans="1:2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ht="14.25" customHeight="1" spans="1:2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ht="14.25" customHeight="1" spans="1:2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ht="14.25" customHeight="1" spans="1:2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ht="14.25" customHeight="1" spans="1:2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ht="14.25" customHeight="1" spans="1:2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ht="14.25" customHeight="1" spans="1:2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ht="14.25" customHeight="1" spans="1:2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ht="14.25" customHeight="1" spans="1:2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ht="14.25" customHeight="1" spans="1:2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ht="14.25" customHeight="1" spans="1:2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ht="14.25" customHeight="1" spans="1:2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ht="14.25" customHeight="1" spans="1:2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ht="14.25" customHeight="1" spans="1:2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ht="14.25" customHeight="1" spans="1:2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ht="14.25" customHeight="1" spans="1:2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ht="14.25" customHeight="1" spans="1:2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ht="14.25" customHeight="1" spans="1:2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ht="14.25" customHeight="1" spans="1:2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ht="14.25" customHeight="1" spans="1:2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ht="14.25" customHeight="1" spans="1:2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ht="14.25" customHeight="1" spans="1:2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ht="14.25" customHeight="1" spans="1:2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ht="14.25" customHeight="1" spans="1:2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ht="14.25" customHeight="1" spans="1:2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ht="14.25" customHeight="1" spans="1:2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ht="14.25" customHeight="1" spans="1:2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ht="14.25" customHeight="1" spans="1:2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ht="14.25" customHeight="1" spans="1:2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ht="14.25" customHeight="1" spans="1:2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ht="14.25" customHeight="1" spans="1:2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ht="14.25" customHeight="1" spans="1:2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ht="14.25" customHeight="1" spans="1:2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ht="14.25" customHeight="1" spans="1:2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ht="14.25" customHeight="1" spans="1:2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ht="14.25" customHeight="1" spans="1:2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ht="14.25" customHeight="1" spans="1:2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ht="14.25" customHeight="1" spans="1:2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ht="14.25" customHeight="1" spans="1:2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ht="14.25" customHeight="1" spans="1:2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ht="14.25" customHeight="1" spans="1:2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ht="14.25" customHeight="1" spans="1:2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ht="14.25" customHeight="1" spans="1:2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ht="14.25" customHeight="1" spans="1:2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ht="14.25" customHeight="1" spans="1:2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ht="14.25" customHeight="1" spans="1:2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ht="14.25" customHeight="1" spans="1:2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ht="14.25" customHeight="1" spans="1:2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ht="14.25" customHeight="1" spans="1:2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ht="14.25" customHeight="1" spans="1:2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ht="14.25" customHeight="1" spans="1:2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ht="14.25" customHeight="1" spans="1:2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ht="14.25" customHeight="1" spans="1:2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ht="14.25" customHeight="1" spans="1:2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ht="14.25" customHeight="1" spans="1:2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ht="14.25" customHeight="1" spans="1:2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ht="14.25" customHeight="1" spans="1:2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ht="14.25" customHeight="1" spans="1:2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ht="14.25" customHeight="1" spans="1:2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ht="14.25" customHeight="1" spans="1:2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ht="14.25" customHeight="1" spans="1:2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ht="14.25" customHeight="1" spans="1:2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ht="14.25" customHeight="1" spans="1:2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ht="14.25" customHeight="1" spans="1:2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ht="14.25" customHeight="1" spans="1:2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ht="14.25" customHeight="1" spans="1:2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ht="14.25" customHeight="1" spans="1:2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ht="14.25" customHeight="1" spans="1: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ht="14.25" customHeight="1" spans="1:2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ht="14.25" customHeight="1" spans="1:2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ht="14.25" customHeight="1" spans="1:2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ht="14.25" customHeight="1" spans="1:2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ht="14.25" customHeight="1" spans="1:2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ht="14.25" customHeight="1" spans="1:2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ht="14.25" customHeight="1" spans="1:2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ht="14.25" customHeight="1" spans="1:2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ht="14.25" customHeight="1" spans="1:2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ht="14.25" customHeight="1" spans="1:2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ht="14.25" customHeight="1" spans="1:2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ht="14.25" customHeight="1" spans="1:2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ht="14.25" customHeight="1" spans="1:2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ht="14.25" customHeight="1" spans="1:2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ht="14.25" customHeight="1" spans="1:2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ht="14.25" customHeight="1" spans="1:2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ht="14.25" customHeight="1" spans="1:2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ht="14.25" customHeight="1" spans="1:2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ht="14.25" customHeight="1" spans="1:2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ht="14.25" customHeight="1" spans="1:2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ht="14.25" customHeight="1" spans="1:2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ht="14.25" customHeight="1" spans="1:2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ht="14.25" customHeight="1" spans="1:2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ht="14.25" customHeight="1" spans="1:2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ht="14.25" customHeight="1" spans="1:2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ht="14.25" customHeight="1" spans="1:2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ht="14.25" customHeight="1" spans="1:2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ht="14.25" customHeight="1" spans="1:2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ht="14.25" customHeight="1" spans="1:2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ht="14.25" customHeight="1" spans="1:2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ht="14.25" customHeight="1" spans="1:2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ht="14.25" customHeight="1" spans="1:2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ht="14.25" customHeight="1" spans="1:2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ht="14.25" customHeight="1" spans="1:2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ht="14.25" customHeight="1" spans="1:2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ht="14.25" customHeight="1" spans="1:2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ht="14.25" customHeight="1" spans="1:2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ht="14.25" customHeight="1" spans="1:2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ht="14.25" customHeight="1" spans="1:2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ht="14.25" customHeight="1" spans="1:2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ht="14.25" customHeight="1" spans="1:2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ht="14.25" customHeight="1" spans="1:2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ht="14.25" customHeight="1" spans="1:2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ht="14.25" customHeight="1" spans="1:2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ht="14.25" customHeight="1" spans="1:2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ht="14.25" customHeight="1" spans="1:2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ht="14.25" customHeight="1" spans="1:2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ht="14.25" customHeight="1" spans="1:2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ht="14.25" customHeight="1" spans="1:2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ht="14.25" customHeight="1" spans="1:2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ht="14.25" customHeight="1" spans="1:2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ht="14.25" customHeight="1" spans="1:2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ht="14.25" customHeight="1" spans="1:2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ht="14.25" customHeight="1" spans="1:2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ht="14.25" customHeight="1" spans="1:2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ht="14.25" customHeight="1" spans="1:2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ht="14.25" customHeight="1" spans="1:2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ht="14.25" customHeight="1" spans="1:2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ht="14.25" customHeight="1" spans="1:2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ht="14.25" customHeight="1" spans="1:2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ht="14.25" customHeight="1" spans="1:2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ht="14.25" customHeight="1" spans="1:2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ht="14.25" customHeight="1" spans="1:2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ht="14.25" customHeight="1" spans="1:2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ht="14.25" customHeight="1" spans="1:2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ht="14.25" customHeight="1" spans="1:2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ht="14.25" customHeight="1" spans="1:2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ht="14.25" customHeight="1" spans="1:2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ht="14.25" customHeight="1" spans="1:2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ht="14.25" customHeight="1" spans="1:2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ht="14.25" customHeight="1" spans="1:2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ht="14.25" customHeight="1" spans="1:2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ht="14.25" customHeight="1" spans="1:2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ht="14.25" customHeight="1" spans="1:2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ht="14.25" customHeight="1" spans="1:2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ht="14.25" customHeight="1" spans="1:2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ht="14.25" customHeight="1" spans="1:2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ht="14.25" customHeight="1" spans="1:2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ht="14.25" customHeight="1" spans="1:2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ht="14.25" customHeight="1" spans="1:2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ht="14.25" customHeight="1" spans="1:2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ht="14.25" customHeight="1" spans="1:2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ht="14.25" customHeight="1" spans="1:2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ht="14.25" customHeight="1" spans="1:2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ht="14.25" customHeight="1" spans="1:2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ht="14.25" customHeight="1" spans="1:2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ht="14.25" customHeight="1" spans="1:2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ht="14.25" customHeight="1" spans="1:2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ht="14.25" customHeight="1" spans="1:2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ht="14.25" customHeight="1" spans="1:2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ht="14.25" customHeight="1" spans="1:2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ht="14.25" customHeight="1" spans="1:2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ht="14.25" customHeight="1" spans="1:2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ht="14.25" customHeight="1" spans="1:2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ht="14.25" customHeight="1" spans="1:2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ht="14.25" customHeight="1" spans="1:2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ht="14.25" customHeight="1" spans="1:2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ht="14.25" customHeight="1" spans="1:2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ht="14.25" customHeight="1" spans="1:2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ht="14.25" customHeight="1" spans="1: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ht="14.25" customHeight="1" spans="1:2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ht="14.25" customHeight="1" spans="1:2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ht="14.25" customHeight="1" spans="1:2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ht="14.25" customHeight="1" spans="1:2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ht="14.25" customHeight="1" spans="1:2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ht="14.25" customHeight="1" spans="1:2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ht="14.25" customHeight="1" spans="1:2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ht="14.25" customHeight="1" spans="1:2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ht="14.25" customHeight="1" spans="1:2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ht="14.25" customHeight="1" spans="1:2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ht="14.25" customHeight="1" spans="1:2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ht="14.25" customHeight="1" spans="1:2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ht="14.25" customHeight="1" spans="1:2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ht="14.25" customHeight="1" spans="1:2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ht="14.25" customHeight="1" spans="1:2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ht="14.25" customHeight="1" spans="1:2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ht="14.25" customHeight="1" spans="1:2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ht="14.25" customHeight="1" spans="1:2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ht="14.25" customHeight="1" spans="1:2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ht="14.25" customHeight="1" spans="1:2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ht="14.25" customHeight="1" spans="1:2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ht="14.25" customHeight="1" spans="1:2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ht="14.25" customHeight="1" spans="1:2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ht="14.25" customHeight="1" spans="1:2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ht="14.25" customHeight="1" spans="1:2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ht="14.25" customHeight="1" spans="1:2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ht="14.25" customHeight="1" spans="1:2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ht="14.25" customHeight="1" spans="1:2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ht="14.25" customHeight="1" spans="1:2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ht="14.25" customHeight="1" spans="1:2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ht="14.25" customHeight="1" spans="1:2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ht="14.25" customHeight="1" spans="1:2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ht="14.25" customHeight="1" spans="1:2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ht="14.25" customHeight="1" spans="1:2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ht="14.25" customHeight="1" spans="1:2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ht="14.25" customHeight="1" spans="1:2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ht="14.25" customHeight="1" spans="1:2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ht="14.25" customHeight="1" spans="1:2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ht="14.25" customHeight="1" spans="1:2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ht="14.25" customHeight="1" spans="1:2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ht="14.25" customHeight="1" spans="1:2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ht="14.25" customHeight="1" spans="1:2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ht="14.25" customHeight="1" spans="1:2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ht="14.25" customHeight="1" spans="1:2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ht="14.25" customHeight="1" spans="1:2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ht="14.25" customHeight="1" spans="1:2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ht="14.25" customHeight="1" spans="1:2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ht="14.25" customHeight="1" spans="1:2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ht="14.25" customHeight="1" spans="1:2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ht="14.25" customHeight="1" spans="1:2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ht="14.25" customHeight="1" spans="1:2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ht="14.25" customHeight="1" spans="1:2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ht="14.25" customHeight="1" spans="1:2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ht="14.25" customHeight="1" spans="1:2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ht="14.25" customHeight="1" spans="1:2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ht="14.25" customHeight="1" spans="1:2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ht="14.25" customHeight="1" spans="1:2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ht="14.25" customHeight="1" spans="1:2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ht="14.25" customHeight="1" spans="1:2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ht="14.25" customHeight="1" spans="1:2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ht="14.25" customHeight="1" spans="1:2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ht="14.25" customHeight="1" spans="1:2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ht="14.25" customHeight="1" spans="1:2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ht="14.25" customHeight="1" spans="1:2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ht="14.25" customHeight="1" spans="1:2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ht="14.25" customHeight="1" spans="1:2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ht="14.25" customHeight="1" spans="1:2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ht="14.25" customHeight="1" spans="1:2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ht="14.25" customHeight="1" spans="1:2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ht="14.25" customHeight="1" spans="1:2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ht="14.25" customHeight="1" spans="1:2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ht="14.25" customHeight="1" spans="1:2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ht="14.25" customHeight="1" spans="1:2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ht="14.25" customHeight="1" spans="1:2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ht="14.25" customHeight="1" spans="1:2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ht="14.25" customHeight="1" spans="1:2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ht="14.25" customHeight="1" spans="1:2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ht="14.25" customHeight="1" spans="1:2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ht="14.25" customHeight="1" spans="1:2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ht="14.25" customHeight="1" spans="1:2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ht="14.25" customHeight="1" spans="1:2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ht="14.25" customHeight="1" spans="1:2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ht="14.25" customHeight="1" spans="1:2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ht="14.25" customHeight="1" spans="1:2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ht="14.25" customHeight="1" spans="1:2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ht="14.25" customHeight="1" spans="1:2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ht="14.25" customHeight="1" spans="1:2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ht="14.25" customHeight="1" spans="1:2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ht="14.25" customHeight="1" spans="1:2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ht="14.25" customHeight="1" spans="1:2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ht="14.25" customHeight="1" spans="1:2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ht="14.25" customHeight="1" spans="1:2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ht="14.25" customHeight="1" spans="1:2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ht="14.25" customHeight="1" spans="1:2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ht="14.25" customHeight="1" spans="1:2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ht="14.25" customHeight="1" spans="1:2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ht="14.25" customHeight="1" spans="1:2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ht="14.25" customHeight="1" spans="1:2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ht="14.25" customHeight="1" spans="1:2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ht="14.25" customHeight="1" spans="1: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ht="14.25" customHeight="1" spans="1:2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ht="14.25" customHeight="1" spans="1:2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ht="14.25" customHeight="1" spans="1:2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ht="14.25" customHeight="1" spans="1:2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ht="14.25" customHeight="1" spans="1:2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ht="14.25" customHeight="1" spans="1:2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ht="14.25" customHeight="1" spans="1:2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ht="14.25" customHeight="1" spans="1:2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ht="14.25" customHeight="1" spans="1:2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ht="14.25" customHeight="1" spans="1:2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ht="14.25" customHeight="1" spans="1:2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ht="14.25" customHeight="1" spans="1:2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ht="14.25" customHeight="1" spans="1:2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ht="14.25" customHeight="1" spans="1:2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ht="14.25" customHeight="1" spans="1:2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ht="14.25" customHeight="1" spans="1:2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ht="14.25" customHeight="1" spans="1:2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ht="14.25" customHeight="1" spans="1:2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ht="14.25" customHeight="1" spans="1:2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ht="14.25" customHeight="1" spans="1:2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ht="14.25" customHeight="1" spans="1:2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ht="14.25" customHeight="1" spans="1:2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ht="14.25" customHeight="1" spans="1:2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ht="14.25" customHeight="1" spans="1:2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ht="14.25" customHeight="1" spans="1:2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ht="14.25" customHeight="1" spans="1:2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ht="14.25" customHeight="1" spans="1:2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ht="14.25" customHeight="1" spans="1:2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ht="14.25" customHeight="1" spans="1:2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ht="14.25" customHeight="1" spans="1:2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ht="14.25" customHeight="1" spans="1:2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ht="14.25" customHeight="1" spans="1:2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ht="14.25" customHeight="1" spans="1:2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ht="14.25" customHeight="1" spans="1:2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ht="14.25" customHeight="1" spans="1:2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ht="14.25" customHeight="1" spans="1:2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ht="14.25" customHeight="1" spans="1:2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ht="14.25" customHeight="1" spans="1:2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ht="14.25" customHeight="1" spans="1:2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ht="14.25" customHeight="1" spans="1:2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ht="14.25" customHeight="1" spans="1:2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ht="14.25" customHeight="1" spans="1:2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ht="14.25" customHeight="1" spans="1:2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ht="14.25" customHeight="1" spans="1:2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ht="14.25" customHeight="1" spans="1:2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ht="14.25" customHeight="1" spans="1:2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ht="14.25" customHeight="1" spans="1:2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ht="14.25" customHeight="1" spans="1:2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ht="14.25" customHeight="1" spans="1:2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ht="14.25" customHeight="1" spans="1:2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ht="14.25" customHeight="1" spans="1:2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ht="14.25" customHeight="1" spans="1:2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ht="14.25" customHeight="1" spans="1:2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ht="14.25" customHeight="1" spans="1:2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ht="14.25" customHeight="1" spans="1:2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ht="14.25" customHeight="1" spans="1:2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ht="14.25" customHeight="1" spans="1:2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ht="14.25" customHeight="1" spans="1:2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ht="14.25" customHeight="1" spans="1:2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ht="14.25" customHeight="1" spans="1:2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ht="14.25" customHeight="1" spans="1:2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ht="14.25" customHeight="1" spans="1:2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ht="14.25" customHeight="1" spans="1:2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ht="14.25" customHeight="1" spans="1:2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ht="14.25" customHeight="1" spans="1:2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ht="14.25" customHeight="1" spans="1:2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ht="14.25" customHeight="1" spans="1:2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ht="14.25" customHeight="1" spans="1:2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ht="14.25" customHeight="1" spans="1:2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ht="14.25" customHeight="1" spans="1:2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ht="14.25" customHeight="1" spans="1:2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ht="14.25" customHeight="1" spans="1:2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ht="14.25" customHeight="1" spans="1:2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ht="14.25" customHeight="1" spans="1:2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ht="14.25" customHeight="1" spans="1:2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ht="14.25" customHeight="1" spans="1:2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ht="14.25" customHeight="1" spans="1:2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ht="14.25" customHeight="1" spans="1:2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ht="14.25" customHeight="1" spans="1:2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ht="14.25" customHeight="1" spans="1:2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ht="14.25" customHeight="1" spans="1:2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ht="14.25" customHeight="1" spans="1:2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ht="14.25" customHeight="1" spans="1:2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ht="14.25" customHeight="1" spans="1:2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ht="14.25" customHeight="1" spans="1:2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ht="14.25" customHeight="1" spans="1:2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ht="14.25" customHeight="1" spans="1:2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ht="14.25" customHeight="1" spans="1:2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ht="14.25" customHeight="1" spans="1:2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ht="14.25" customHeight="1" spans="1:2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ht="14.25" customHeight="1" spans="1:2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ht="14.25" customHeight="1" spans="1:2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ht="14.25" customHeight="1" spans="1:2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ht="14.25" customHeight="1" spans="1:2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ht="14.25" customHeight="1" spans="1:2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ht="14.25" customHeight="1" spans="1:2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ht="14.25" customHeight="1" spans="1:2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ht="14.25" customHeight="1" spans="1:2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ht="14.25" customHeight="1" spans="1:2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ht="14.25" customHeight="1" spans="1: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ht="14.25" customHeight="1" spans="1:2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ht="14.25" customHeight="1" spans="1:2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ht="14.25" customHeight="1" spans="1:2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ht="14.25" customHeight="1" spans="1:2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ht="14.25" customHeight="1" spans="1:2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ht="14.25" customHeight="1" spans="1:2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ht="14.25" customHeight="1" spans="1:2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ht="14.25" customHeight="1" spans="1:2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ht="14.25" customHeight="1" spans="1:2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ht="14.25" customHeight="1" spans="1:2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ht="14.25" customHeight="1" spans="1:2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ht="14.25" customHeight="1" spans="1:2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ht="14.25" customHeight="1" spans="1:2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ht="14.25" customHeight="1" spans="1:2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ht="14.25" customHeight="1" spans="1:2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ht="14.25" customHeight="1" spans="1:2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ht="14.25" customHeight="1" spans="1:2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ht="14.25" customHeight="1" spans="1:2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ht="14.25" customHeight="1" spans="1:2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ht="14.25" customHeight="1" spans="1:2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ht="14.25" customHeight="1" spans="1:2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ht="14.25" customHeight="1" spans="1:2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ht="14.25" customHeight="1" spans="1:2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ht="14.25" customHeight="1" spans="1:2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ht="14.25" customHeight="1" spans="1:2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ht="14.25" customHeight="1" spans="1:2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ht="14.25" customHeight="1" spans="1:2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ht="14.25" customHeight="1" spans="1:2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ht="14.25" customHeight="1" spans="1:2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ht="14.25" customHeight="1" spans="1:2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ht="14.25" customHeight="1" spans="1:2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ht="14.25" customHeight="1" spans="1:2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ht="14.25" customHeight="1" spans="1:2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ht="14.25" customHeight="1" spans="1:2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ht="14.25" customHeight="1" spans="1:2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ht="14.25" customHeight="1" spans="1:2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ht="14.25" customHeight="1" spans="1:2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ht="14.25" customHeight="1" spans="1:2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ht="14.25" customHeight="1" spans="1:2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ht="14.25" customHeight="1" spans="1:2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ht="14.25" customHeight="1" spans="1:2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ht="14.25" customHeight="1" spans="1:2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ht="14.25" customHeight="1" spans="1:2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ht="14.25" customHeight="1" spans="1:2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ht="14.25" customHeight="1" spans="1:2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ht="14.25" customHeight="1" spans="1:2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ht="14.25" customHeight="1" spans="1:2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ht="14.25" customHeight="1" spans="1:2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ht="14.25" customHeight="1" spans="1:2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ht="14.25" customHeight="1" spans="1:2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ht="14.25" customHeight="1" spans="1:2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ht="14.25" customHeight="1" spans="1:2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ht="14.25" customHeight="1" spans="1:2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ht="14.25" customHeight="1" spans="1:2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ht="14.25" customHeight="1" spans="1:2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ht="14.25" customHeight="1" spans="1:2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ht="14.25" customHeight="1" spans="1:2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ht="14.25" customHeight="1" spans="1:2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ht="14.25" customHeight="1" spans="1:2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ht="14.25" customHeight="1" spans="1:2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ht="14.25" customHeight="1" spans="1:2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ht="14.25" customHeight="1" spans="1:2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ht="14.25" customHeight="1" spans="1:2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ht="14.25" customHeight="1" spans="1:2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ht="14.25" customHeight="1" spans="1:2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ht="14.25" customHeight="1" spans="1:2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ht="14.25" customHeight="1" spans="1:2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ht="14.25" customHeight="1" spans="1:2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ht="14.25" customHeight="1" spans="1:2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ht="14.25" customHeight="1" spans="1:2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ht="14.25" customHeight="1" spans="1:2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ht="14.25" customHeight="1" spans="1:2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ht="14.25" customHeight="1" spans="1:2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ht="14.25" customHeight="1" spans="1:2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ht="14.25" customHeight="1" spans="1:2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ht="14.25" customHeight="1" spans="1:2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ht="14.25" customHeight="1" spans="1:2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ht="14.25" customHeight="1" spans="1:2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ht="14.25" customHeight="1" spans="1:2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ht="14.25" customHeight="1" spans="1:2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ht="14.25" customHeight="1" spans="1:2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ht="14.25" customHeight="1" spans="1:2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ht="14.25" customHeight="1" spans="1:2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ht="14.25" customHeight="1" spans="1:2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ht="14.25" customHeight="1" spans="1:2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ht="14.25" customHeight="1" spans="1:2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ht="14.25" customHeight="1" spans="1:2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ht="14.25" customHeight="1" spans="1:2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ht="14.25" customHeight="1" spans="1:2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ht="14.25" customHeight="1" spans="1:2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ht="14.25" customHeight="1" spans="1:2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ht="14.25" customHeight="1" spans="1:2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ht="14.25" customHeight="1" spans="1:2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ht="14.25" customHeight="1" spans="1:2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ht="14.25" customHeight="1" spans="1:2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ht="14.25" customHeight="1" spans="1:2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ht="14.25" customHeight="1" spans="1:2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ht="14.25" customHeight="1" spans="1:2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ht="14.25" customHeight="1" spans="1:2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ht="14.25" customHeight="1" spans="1: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ht="14.25" customHeight="1" spans="1:2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ht="14.25" customHeight="1" spans="1:2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ht="14.25" customHeight="1" spans="1:2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ht="14.25" customHeight="1" spans="1:2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ht="14.25" customHeight="1" spans="1:2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ht="14.25" customHeight="1" spans="1:2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ht="14.25" customHeight="1" spans="1:2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ht="14.25" customHeight="1" spans="1:2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ht="14.25" customHeight="1" spans="1:2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ht="14.25" customHeight="1" spans="1:2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ht="14.25" customHeight="1" spans="1:2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ht="14.25" customHeight="1" spans="1:2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ht="14.25" customHeight="1" spans="1:2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ht="14.25" customHeight="1" spans="1:2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ht="14.25" customHeight="1" spans="1:2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ht="14.25" customHeight="1" spans="1:2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ht="14.25" customHeight="1" spans="1:2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ht="14.25" customHeight="1" spans="1:2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ht="14.25" customHeight="1" spans="1:2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ht="14.25" customHeight="1" spans="1:2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ht="14.25" customHeight="1" spans="1:2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ht="14.25" customHeight="1" spans="1:2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ht="14.25" customHeight="1" spans="1:2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ht="14.25" customHeight="1" spans="1:2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ht="14.25" customHeight="1" spans="1:2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ht="14.25" customHeight="1" spans="1:2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ht="14.25" customHeight="1" spans="1:2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ht="14.25" customHeight="1" spans="1:2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ht="14.25" customHeight="1" spans="1:2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ht="14.25" customHeight="1" spans="1:2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ht="14.25" customHeight="1" spans="1:2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ht="14.25" customHeight="1" spans="1:2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ht="14.25" customHeight="1" spans="1:2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ht="14.25" customHeight="1" spans="1:2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ht="14.25" customHeight="1" spans="1:2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ht="14.25" customHeight="1" spans="1:2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ht="14.25" customHeight="1" spans="1:2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ht="14.25" customHeight="1" spans="1:2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ht="14.25" customHeight="1" spans="1:2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ht="14.25" customHeight="1" spans="1:2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ht="14.25" customHeight="1" spans="1:2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ht="14.25" customHeight="1" spans="1:2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ht="14.25" customHeight="1" spans="1:2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ht="14.25" customHeight="1" spans="1:2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ht="14.25" customHeight="1" spans="1:2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ht="14.25" customHeight="1" spans="1:2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ht="14.25" customHeight="1" spans="1:2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ht="14.25" customHeight="1" spans="1:2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ht="14.25" customHeight="1" spans="1:2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ht="14.25" customHeight="1" spans="1:2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ht="14.25" customHeight="1" spans="1:2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ht="14.25" customHeight="1" spans="1:2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ht="14.25" customHeight="1" spans="1:2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ht="14.25" customHeight="1" spans="1:2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ht="14.25" customHeight="1" spans="1:2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ht="14.25" customHeight="1" spans="1:2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ht="14.25" customHeight="1" spans="1:2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ht="14.25" customHeight="1" spans="1:2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ht="14.25" customHeight="1" spans="1:2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ht="14.25" customHeight="1" spans="1:2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ht="14.25" customHeight="1" spans="1:2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ht="14.25" customHeight="1" spans="1:2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ht="14.25" customHeight="1" spans="1:2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ht="14.25" customHeight="1" spans="1:2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ht="14.25" customHeight="1" spans="1:2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ht="14.25" customHeight="1" spans="1:2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ht="14.25" customHeight="1" spans="1:2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ht="14.25" customHeight="1" spans="1:2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ht="14.25" customHeight="1" spans="1:2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ht="14.25" customHeight="1" spans="1:2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ht="14.25" customHeight="1" spans="1:2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ht="14.25" customHeight="1" spans="1:2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ht="14.25" customHeight="1" spans="1:2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ht="14.25" customHeight="1" spans="1:2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ht="14.25" customHeight="1" spans="1:2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ht="14.25" customHeight="1" spans="1:2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ht="14.25" customHeight="1" spans="1:2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ht="14.25" customHeight="1" spans="1:2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ht="14.25" customHeight="1" spans="1:2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ht="14.25" customHeight="1" spans="1:2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ht="14.25" customHeight="1" spans="1:2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ht="14.25" customHeight="1" spans="1:2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ht="14.25" customHeight="1" spans="1:2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ht="14.25" customHeight="1" spans="1:2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ht="14.25" customHeight="1" spans="1:2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ht="14.25" customHeight="1" spans="1:2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ht="14.25" customHeight="1" spans="1:2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ht="14.25" customHeight="1" spans="1:2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ht="14.25" customHeight="1" spans="1:2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ht="14.25" customHeight="1" spans="1:2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ht="14.25" customHeight="1" spans="1:2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ht="14.25" customHeight="1" spans="1:2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ht="14.25" customHeight="1" spans="1:2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ht="14.25" customHeight="1" spans="1:2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ht="14.25" customHeight="1" spans="1:2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ht="14.25" customHeight="1" spans="1:2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ht="14.25" customHeight="1" spans="1:2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ht="14.25" customHeight="1" spans="1:2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ht="14.25" customHeight="1" spans="1:2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ht="14.25" customHeight="1" spans="1: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ht="14.25" customHeight="1" spans="1:2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ht="14.25" customHeight="1" spans="1:2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ht="14.25" customHeight="1" spans="1:2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ht="14.25" customHeight="1" spans="1:2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ht="14.25" customHeight="1" spans="1:2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ht="14.25" customHeight="1" spans="1:2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ht="14.25" customHeight="1" spans="1:2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ht="14.25" customHeight="1" spans="1:2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ht="14.25" customHeight="1" spans="1:2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ht="14.25" customHeight="1" spans="1:2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ht="14.25" customHeight="1" spans="1:2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ht="14.25" customHeight="1" spans="1:2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ht="14.25" customHeight="1" spans="1:2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ht="14.25" customHeight="1" spans="1:2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ht="14.25" customHeight="1" spans="1:2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ht="14.25" customHeight="1" spans="1:2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ht="14.25" customHeight="1" spans="1:2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ht="14.25" customHeight="1" spans="1:2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ht="14.25" customHeight="1" spans="1:2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ht="14.25" customHeight="1" spans="1:2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ht="14.25" customHeight="1" spans="1:2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ht="14.25" customHeight="1" spans="1:2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ht="14.25" customHeight="1" spans="1:2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ht="14.25" customHeight="1" spans="1:2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ht="14.25" customHeight="1" spans="1:2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ht="14.25" customHeight="1" spans="1:2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ht="14.25" customHeight="1" spans="1:2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ht="14.25" customHeight="1" spans="1:2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ht="14.25" customHeight="1" spans="1:2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ht="14.25" customHeight="1" spans="1:2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ht="14.25" customHeight="1" spans="1:2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ht="14.25" customHeight="1" spans="1:2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ht="14.25" customHeight="1" spans="1:2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ht="14.25" customHeight="1" spans="1:2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ht="14.25" customHeight="1" spans="1:2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ht="14.25" customHeight="1" spans="1:2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ht="14.25" customHeight="1" spans="1:2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ht="14.25" customHeight="1" spans="1:2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ht="14.25" customHeight="1" spans="1:2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ht="14.25" customHeight="1" spans="1:2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ht="14.25" customHeight="1" spans="1:2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ht="14.25" customHeight="1" spans="1:2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ht="14.25" customHeight="1" spans="1:2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ht="14.25" customHeight="1" spans="1:2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ht="14.25" customHeight="1" spans="1:2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ht="14.25" customHeight="1" spans="1:2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ht="14.25" customHeight="1" spans="1:2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ht="14.25" customHeight="1" spans="1:2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ht="14.25" customHeight="1" spans="1:2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ht="14.25" customHeight="1" spans="1:2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ht="14.25" customHeight="1" spans="1:2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ht="14.25" customHeight="1" spans="1:2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ht="14.25" customHeight="1" spans="1:2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ht="14.25" customHeight="1" spans="1:2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ht="14.25" customHeight="1" spans="1:2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ht="14.25" customHeight="1" spans="1:2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ht="14.25" customHeight="1" spans="1:2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ht="14.25" customHeight="1" spans="1:2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ht="14.25" customHeight="1" spans="1:2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ht="14.25" customHeight="1" spans="1:2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ht="14.25" customHeight="1" spans="1:2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ht="14.25" customHeight="1" spans="1:2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ht="14.25" customHeight="1" spans="1:2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ht="14.25" customHeight="1" spans="1:2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ht="14.25" customHeight="1" spans="1:2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ht="14.25" customHeight="1" spans="1:2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ht="14.25" customHeight="1" spans="1:2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ht="14.25" customHeight="1" spans="1:2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ht="14.25" customHeight="1" spans="1:2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ht="14.25" customHeight="1" spans="1:2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ht="14.25" customHeight="1" spans="1:2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ht="14.25" customHeight="1" spans="1:2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ht="14.25" customHeight="1" spans="1:2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ht="14.25" customHeight="1" spans="1:2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ht="14.25" customHeight="1" spans="1:2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ht="14.25" customHeight="1" spans="1:2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ht="14.25" customHeight="1" spans="1:2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ht="14.25" customHeight="1" spans="1:2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ht="14.25" customHeight="1" spans="1:2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ht="14.25" customHeight="1" spans="1:2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ht="14.25" customHeight="1" spans="1:2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ht="14.25" customHeight="1" spans="1:2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ht="14.25" customHeight="1" spans="1:2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ht="14.25" customHeight="1" spans="1:2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ht="14.25" customHeight="1" spans="1:2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ht="14.25" customHeight="1" spans="1:2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ht="14.25" customHeight="1" spans="1:2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ht="14.25" customHeight="1" spans="1:2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ht="14.25" customHeight="1" spans="1:2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ht="14.25" customHeight="1" spans="1:2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ht="14.25" customHeight="1" spans="1:2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ht="14.25" customHeight="1" spans="1:2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ht="14.25" customHeight="1" spans="1:2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ht="14.25" customHeight="1" spans="1:2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ht="14.25" customHeight="1" spans="1:2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ht="14.25" customHeight="1" spans="1:2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ht="14.25" customHeight="1" spans="1:2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ht="14.25" customHeight="1" spans="1:2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ht="14.25" customHeight="1" spans="1:2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ht="14.25" customHeight="1" spans="1: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ht="14.25" customHeight="1" spans="1:2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ht="14.25" customHeight="1" spans="1:2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ht="14.25" customHeight="1" spans="1:2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ht="14.25" customHeight="1" spans="1:2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ht="14.25" customHeight="1" spans="1:2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ht="14.25" customHeight="1" spans="1:2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ht="14.25" customHeight="1" spans="1:2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ht="14.25" customHeight="1" spans="1:2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ht="14.25" customHeight="1" spans="1:2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ht="14.25" customHeight="1" spans="1:2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ht="14.25" customHeight="1" spans="1:2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ht="14.25" customHeight="1" spans="1:2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ht="14.25" customHeight="1" spans="1:2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ht="14.25" customHeight="1" spans="1:2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ht="14.25" customHeight="1" spans="1:2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ht="14.25" customHeight="1" spans="1:2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ht="14.25" customHeight="1" spans="1:2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ht="14.25" customHeight="1" spans="1:2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ht="14.25" customHeight="1" spans="1:2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ht="14.25" customHeight="1" spans="1:2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ht="14.25" customHeight="1" spans="1:2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ht="14.25" customHeight="1" spans="1:2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ht="14.25" customHeight="1" spans="1:2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ht="14.25" customHeight="1" spans="1:2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ht="14.25" customHeight="1" spans="1:2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ht="14.25" customHeight="1" spans="1:2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ht="14.25" customHeight="1" spans="1:2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ht="14.25" customHeight="1" spans="1:2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ht="14.25" customHeight="1" spans="1:2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ht="14.25" customHeight="1" spans="1:2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ht="14.25" customHeight="1" spans="1:2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ht="14.25" customHeight="1" spans="1:2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ht="14.25" customHeight="1" spans="1:2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ht="14.25" customHeight="1" spans="1:2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ht="14.25" customHeight="1" spans="1:2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ht="14.25" customHeight="1" spans="1:2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ht="14.25" customHeight="1" spans="1:2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ht="14.25" customHeight="1" spans="1:2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ht="14.25" customHeight="1" spans="1:2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ht="14.25" customHeight="1" spans="1:2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ht="14.25" customHeight="1" spans="1:2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ht="14.25" customHeight="1" spans="1:2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ht="14.25" customHeight="1" spans="1:2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ht="14.25" customHeight="1" spans="1:2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ht="14.25" customHeight="1" spans="1:2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ht="14.25" customHeight="1" spans="1:2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ht="14.25" customHeight="1" spans="1:2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ht="14.25" customHeight="1" spans="1:2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ht="14.25" customHeight="1" spans="1:2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ht="14.25" customHeight="1" spans="1:2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ht="14.25" customHeight="1" spans="1:2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ht="14.25" customHeight="1" spans="1:2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ht="14.25" customHeight="1" spans="1:2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ht="14.25" customHeight="1" spans="1:2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ht="14.25" customHeight="1" spans="1:2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ht="14.25" customHeight="1" spans="1:2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ht="14.25" customHeight="1" spans="1:2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ht="14.25" customHeight="1" spans="1:2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ht="14.25" customHeight="1" spans="1:2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ht="14.25" customHeight="1" spans="1:2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ht="14.25" customHeight="1" spans="1:2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ht="14.25" customHeight="1" spans="1:2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ht="14.25" customHeight="1" spans="1:2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ht="14.25" customHeight="1" spans="1:2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ht="14.25" customHeight="1" spans="1:2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ht="14.25" customHeight="1" spans="1:2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ht="14.25" customHeight="1" spans="1:2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ht="14.25" customHeight="1" spans="1:2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ht="14.25" customHeight="1" spans="1:2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ht="14.25" customHeight="1" spans="1:2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ht="14.25" customHeight="1" spans="1:2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ht="14.25" customHeight="1" spans="1:2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ht="14.25" customHeight="1" spans="1:2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ht="14.25" customHeight="1" spans="1:2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ht="14.25" customHeight="1" spans="1:2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ht="14.25" customHeight="1" spans="1:2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6">
    <mergeCell ref="J11:L11"/>
    <mergeCell ref="M11:N11"/>
    <mergeCell ref="U11:X11"/>
    <mergeCell ref="W12:X12"/>
    <mergeCell ref="A13:D13"/>
    <mergeCell ref="I77:J77"/>
  </mergeCells>
  <printOptions gridLines="1"/>
  <pageMargins left="0.424339598679197" right="0.424339598679197" top="0.424339598679197" bottom="0.424339598679197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macbook</cp:lastModifiedBy>
  <dcterms:created xsi:type="dcterms:W3CDTF">2024-01-26T16:56:00Z</dcterms:created>
  <dcterms:modified xsi:type="dcterms:W3CDTF">2024-02-08T13:45:48Z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1033-5.6.0.8082</vt:lpwstr>
  </property>
</Properties>
</file>