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SALINAN MY DOCUMENTS\BKD Kana Safrina\LKD-Kana-2024-Ganjil\"/>
    </mc:Choice>
  </mc:AlternateContent>
  <xr:revisionPtr revIDLastSave="0" documentId="13_ncr:1_{6363DC17-5937-4176-8300-077E65155A5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heet1" sheetId="1" r:id="rId1"/>
    <sheet name="Copy of 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9IPVYddrQYArIdnIlW1JPzlaYavAtimeUF9tBJism94="/>
    </ext>
  </extLst>
</workbook>
</file>

<file path=xl/calcChain.xml><?xml version="1.0" encoding="utf-8"?>
<calcChain xmlns="http://schemas.openxmlformats.org/spreadsheetml/2006/main">
  <c r="M13" i="2" l="1"/>
  <c r="Q29" i="2" l="1"/>
  <c r="L29" i="2" s="1"/>
  <c r="M29" i="2" s="1"/>
  <c r="Q15" i="2"/>
  <c r="L15" i="2" s="1"/>
  <c r="M15" i="2" s="1"/>
  <c r="Q16" i="2"/>
  <c r="L16" i="2" s="1"/>
  <c r="M16" i="2" s="1"/>
  <c r="Q17" i="2"/>
  <c r="L17" i="2" s="1"/>
  <c r="M17" i="2" s="1"/>
  <c r="Q18" i="2"/>
  <c r="L18" i="2" s="1"/>
  <c r="M18" i="2" s="1"/>
  <c r="Q19" i="2"/>
  <c r="L19" i="2" s="1"/>
  <c r="M19" i="2" s="1"/>
  <c r="Q20" i="2"/>
  <c r="L20" i="2" s="1"/>
  <c r="M20" i="2" s="1"/>
  <c r="Q21" i="2"/>
  <c r="L21" i="2" s="1"/>
  <c r="M21" i="2" s="1"/>
  <c r="Q22" i="2"/>
  <c r="L22" i="2" s="1"/>
  <c r="M22" i="2" s="1"/>
  <c r="Q23" i="2"/>
  <c r="L23" i="2" s="1"/>
  <c r="M23" i="2" s="1"/>
  <c r="Q24" i="2"/>
  <c r="L24" i="2" s="1"/>
  <c r="M24" i="2" s="1"/>
  <c r="Q25" i="2"/>
  <c r="L25" i="2" s="1"/>
  <c r="M25" i="2" s="1"/>
  <c r="Q26" i="2"/>
  <c r="L26" i="2" s="1"/>
  <c r="M26" i="2" s="1"/>
  <c r="Q27" i="2"/>
  <c r="L27" i="2" s="1"/>
  <c r="M27" i="2" s="1"/>
  <c r="Q28" i="2"/>
  <c r="L28" i="2" s="1"/>
  <c r="M28" i="2" s="1"/>
  <c r="Q14" i="2"/>
  <c r="L14" i="2" s="1"/>
  <c r="M14" i="2" s="1"/>
</calcChain>
</file>

<file path=xl/sharedStrings.xml><?xml version="1.0" encoding="utf-8"?>
<sst xmlns="http://schemas.openxmlformats.org/spreadsheetml/2006/main" count="233" uniqueCount="68">
  <si>
    <t>DAFTAR NILAI MAHASISWA</t>
  </si>
  <si>
    <t>Tahun Ajaran</t>
  </si>
  <si>
    <t>:</t>
  </si>
  <si>
    <t>2023/2024</t>
  </si>
  <si>
    <t>Semester</t>
  </si>
  <si>
    <t>GANJIL</t>
  </si>
  <si>
    <t>Jenjang Studi</t>
  </si>
  <si>
    <t>S1</t>
  </si>
  <si>
    <t>Program Studi</t>
  </si>
  <si>
    <t>~NSIM</t>
  </si>
  <si>
    <t>NILAI TOTAL YANG DIINPUT TANPA SIMULASI</t>
  </si>
  <si>
    <t>Kelas Kuliah</t>
  </si>
  <si>
    <t>NSIM</t>
  </si>
  <si>
    <t>NILAI TOTAL YANG DIINPUT DENGAN SIMULASI</t>
  </si>
  <si>
    <t>Kode MK</t>
  </si>
  <si>
    <t>KET</t>
  </si>
  <si>
    <t>~NSIM dan NSIM di bandingkan, yang lebih tinggi dipakai sebagai nilai TOTAL</t>
  </si>
  <si>
    <t>Mata Kuliah</t>
  </si>
  <si>
    <t>No.</t>
  </si>
  <si>
    <t>NIM</t>
  </si>
  <si>
    <t>K</t>
  </si>
  <si>
    <t>Nama Mahasiswa</t>
  </si>
  <si>
    <t>UAS / REMIDI</t>
  </si>
  <si>
    <t>Nilai ANGKA / ESBED</t>
  </si>
  <si>
    <t>INFORMASI TABEL BOBOT NILAI</t>
  </si>
  <si>
    <t>HADIR</t>
  </si>
  <si>
    <t>HARIAN</t>
  </si>
  <si>
    <t>TUGAS</t>
  </si>
  <si>
    <t>PRAKTIKUM</t>
  </si>
  <si>
    <t>MID</t>
  </si>
  <si>
    <t>UAS</t>
  </si>
  <si>
    <t>REMIDI</t>
  </si>
  <si>
    <t>TOTAL</t>
  </si>
  <si>
    <t>NILAI AKHIR</t>
  </si>
  <si>
    <t>BOBOT NILAI</t>
  </si>
  <si>
    <t>RENTANG NILAI</t>
  </si>
  <si>
    <t>PERSENTASE BOBOT (%)</t>
  </si>
  <si>
    <t>HURUF</t>
  </si>
  <si>
    <t>BOBOT</t>
  </si>
  <si>
    <t>DARI</t>
  </si>
  <si>
    <t>SAMPAI</t>
  </si>
  <si>
    <t xml:space="preserve"> </t>
  </si>
  <si>
    <t xml:space="preserve"> 0</t>
  </si>
  <si>
    <t>A</t>
  </si>
  <si>
    <t>AB</t>
  </si>
  <si>
    <t>B</t>
  </si>
  <si>
    <t>BC</t>
  </si>
  <si>
    <t>C</t>
  </si>
  <si>
    <t>D</t>
  </si>
  <si>
    <t>E</t>
  </si>
  <si>
    <t>ALIA YUNISARI</t>
  </si>
  <si>
    <t>NIKEN MAHARANI</t>
  </si>
  <si>
    <t>TAUFIK ABDUL RAHMAN</t>
  </si>
  <si>
    <t>BUNGA YULIA MARIFAH</t>
  </si>
  <si>
    <t>ISNA DEAYANTI SAPUTRI</t>
  </si>
  <si>
    <t>KHOIRUNISA NUR AZIZAH ARROH</t>
  </si>
  <si>
    <t>MUHIDIN HAMA LEWODONGO</t>
  </si>
  <si>
    <t>RIDWAN FEBRY NURYAPRATAMA</t>
  </si>
  <si>
    <t xml:space="preserve">RYZZQAF NURANGGA AHMAD </t>
  </si>
  <si>
    <t>SOFIANI ROSANTI</t>
  </si>
  <si>
    <t>TRIO ANDIKA SHAFARUDIN</t>
  </si>
  <si>
    <t>NGALIMATUN SHOLIKHAH</t>
  </si>
  <si>
    <t>MUYA MARIFATU NASIKHAH</t>
  </si>
  <si>
    <t>ULFI MUYASAROTUL HUSNIYAH</t>
  </si>
  <si>
    <t>SITI AISYAH MAELASARI</t>
  </si>
  <si>
    <t>MURNIYATI ALI BUGIS</t>
  </si>
  <si>
    <t>PGMI</t>
  </si>
  <si>
    <t>Psikologi Perkembangan Peserta Didik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</si>
</sst>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14"/>
      <color rgb="FF00008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8"/>
      <color theme="1"/>
      <name val="Arial"/>
    </font>
    <font>
      <b/>
      <sz val="10"/>
      <color rgb="FF0000FF"/>
      <name val="Arial"/>
    </font>
    <font>
      <sz val="1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"/>
      <color rgb="FFFFFFFF"/>
      <name val="Arial"/>
    </font>
    <font>
      <sz val="12"/>
      <color rgb="FFFFFFFF"/>
      <name val="Arial"/>
    </font>
    <font>
      <b/>
      <sz val="8"/>
      <color rgb="FFFFFFFF"/>
      <name val="Arial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008000"/>
        <bgColor rgb="FF008000"/>
      </patternFill>
    </fill>
    <fill>
      <patternFill patternType="solid">
        <fgColor rgb="FFFF6600"/>
        <bgColor rgb="FFFF660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6600"/>
      </left>
      <right/>
      <top style="medium">
        <color rgb="FFFF6600"/>
      </top>
      <bottom style="medium">
        <color rgb="FFFF6600"/>
      </bottom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/>
      <right style="thin">
        <color rgb="FF000000"/>
      </right>
      <top style="medium">
        <color rgb="FFFF6600"/>
      </top>
      <bottom style="medium">
        <color rgb="FFFF6600"/>
      </bottom>
      <diagonal/>
    </border>
    <border>
      <left/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4" fillId="0" borderId="1" xfId="0" applyFont="1" applyBorder="1" applyAlignment="1">
      <alignment horizontal="left"/>
    </xf>
    <xf numFmtId="0" fontId="15" fillId="0" borderId="12" xfId="0" applyFont="1" applyBorder="1" applyAlignment="1">
      <alignment horizontal="center"/>
    </xf>
    <xf numFmtId="0" fontId="11" fillId="4" borderId="6" xfId="0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0" fontId="6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8" fillId="2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E11" sqref="E11"/>
    </sheetView>
  </sheetViews>
  <sheetFormatPr defaultColWidth="12.5703125" defaultRowHeight="15" customHeight="1" x14ac:dyDescent="0.2"/>
  <sheetData/>
  <printOptions gridLines="1"/>
  <pageMargins left="0.42433959867919746" right="0.42433959867919746" top="0.42433959867919746" bottom="0.42433959867919746" header="0" footer="0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15" workbookViewId="0">
      <selection activeCell="L36" sqref="L36"/>
    </sheetView>
  </sheetViews>
  <sheetFormatPr defaultColWidth="12.5703125" defaultRowHeight="15" customHeight="1" x14ac:dyDescent="0.2"/>
  <cols>
    <col min="1" max="1" width="5.5703125" customWidth="1"/>
    <col min="2" max="2" width="13.5703125" customWidth="1"/>
    <col min="3" max="3" width="3.5703125" customWidth="1"/>
    <col min="4" max="4" width="40.5703125" customWidth="1"/>
    <col min="5" max="7" width="8.5703125" customWidth="1"/>
    <col min="8" max="8" width="11.5703125" customWidth="1"/>
    <col min="9" max="9" width="8.5703125" customWidth="1"/>
    <col min="10" max="10" width="9" customWidth="1"/>
    <col min="11" max="11" width="0.42578125" customWidth="1"/>
    <col min="12" max="12" width="8.5703125" customWidth="1"/>
    <col min="15" max="15" width="0.5703125" customWidth="1"/>
    <col min="16" max="18" width="5.5703125" customWidth="1"/>
    <col min="19" max="19" width="10.5703125" customWidth="1"/>
    <col min="20" max="20" width="5.5703125" customWidth="1"/>
    <col min="23" max="24" width="10.5703125" customWidth="1"/>
    <col min="25" max="26" width="8.5703125" customWidth="1"/>
  </cols>
  <sheetData>
    <row r="1" spans="1:26" ht="14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6" ht="12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">
      <c r="A3" s="3" t="s">
        <v>1</v>
      </c>
      <c r="B3" s="2"/>
      <c r="C3" s="3" t="s">
        <v>2</v>
      </c>
      <c r="D3" s="4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6" ht="14.25" customHeight="1" x14ac:dyDescent="0.2">
      <c r="A4" s="3" t="s">
        <v>4</v>
      </c>
      <c r="B4" s="2"/>
      <c r="C4" s="3" t="s">
        <v>2</v>
      </c>
      <c r="D4" s="4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14.25" customHeight="1" x14ac:dyDescent="0.2">
      <c r="A5" s="3" t="s">
        <v>6</v>
      </c>
      <c r="B5" s="2"/>
      <c r="C5" s="3" t="s">
        <v>2</v>
      </c>
      <c r="D5" s="4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14.25" customHeight="1" x14ac:dyDescent="0.2">
      <c r="A6" s="3" t="s">
        <v>8</v>
      </c>
      <c r="B6" s="2"/>
      <c r="C6" s="3" t="s">
        <v>2</v>
      </c>
      <c r="D6" s="4" t="s">
        <v>66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5" t="s">
        <v>9</v>
      </c>
      <c r="Q6" s="6" t="s">
        <v>2</v>
      </c>
      <c r="R6" s="5" t="s">
        <v>10</v>
      </c>
      <c r="S6" s="2"/>
      <c r="T6" s="2"/>
      <c r="U6" s="2"/>
      <c r="V6" s="2"/>
      <c r="W6" s="2"/>
      <c r="X6" s="2"/>
    </row>
    <row r="7" spans="1:26" ht="14.25" customHeight="1" x14ac:dyDescent="0.2">
      <c r="A7" s="3" t="s">
        <v>11</v>
      </c>
      <c r="B7" s="2"/>
      <c r="C7" s="3" t="s">
        <v>2</v>
      </c>
      <c r="D7" s="7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5" t="s">
        <v>12</v>
      </c>
      <c r="Q7" s="6" t="s">
        <v>2</v>
      </c>
      <c r="R7" s="5" t="s">
        <v>13</v>
      </c>
      <c r="S7" s="2"/>
      <c r="T7" s="2"/>
      <c r="U7" s="2"/>
      <c r="V7" s="2"/>
      <c r="W7" s="2"/>
      <c r="X7" s="2"/>
    </row>
    <row r="8" spans="1:26" ht="14.25" customHeight="1" x14ac:dyDescent="0.2">
      <c r="A8" s="3" t="s">
        <v>14</v>
      </c>
      <c r="B8" s="2"/>
      <c r="C8" s="3" t="s">
        <v>2</v>
      </c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5" t="s">
        <v>15</v>
      </c>
      <c r="Q8" s="6" t="s">
        <v>2</v>
      </c>
      <c r="R8" s="5" t="s">
        <v>16</v>
      </c>
      <c r="S8" s="2"/>
      <c r="T8" s="2"/>
      <c r="U8" s="2"/>
      <c r="V8" s="2"/>
      <c r="W8" s="2"/>
      <c r="X8" s="2"/>
    </row>
    <row r="9" spans="1:26" ht="14.25" customHeight="1" x14ac:dyDescent="0.2">
      <c r="A9" s="3" t="s">
        <v>17</v>
      </c>
      <c r="B9" s="2"/>
      <c r="C9" s="3" t="s">
        <v>2</v>
      </c>
      <c r="D9" s="4" t="s">
        <v>67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6" ht="14.2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6" ht="14.25" customHeight="1" x14ac:dyDescent="0.2">
      <c r="A11" s="8" t="s">
        <v>18</v>
      </c>
      <c r="B11" s="8" t="s">
        <v>19</v>
      </c>
      <c r="C11" s="8" t="s">
        <v>20</v>
      </c>
      <c r="D11" s="8" t="s">
        <v>21</v>
      </c>
      <c r="E11" s="8"/>
      <c r="F11" s="8"/>
      <c r="G11" s="8"/>
      <c r="H11" s="8"/>
      <c r="I11" s="8"/>
      <c r="J11" s="26" t="s">
        <v>22</v>
      </c>
      <c r="K11" s="27"/>
      <c r="L11" s="28"/>
      <c r="M11" s="26" t="s">
        <v>23</v>
      </c>
      <c r="N11" s="29"/>
      <c r="O11" s="2"/>
      <c r="P11" s="2"/>
      <c r="Q11" s="2"/>
      <c r="R11" s="2"/>
      <c r="S11" s="2"/>
      <c r="T11" s="2"/>
      <c r="U11" s="30" t="s">
        <v>24</v>
      </c>
      <c r="V11" s="24"/>
      <c r="W11" s="24"/>
      <c r="X11" s="25"/>
    </row>
    <row r="12" spans="1:26" ht="14.25" customHeight="1" x14ac:dyDescent="0.2">
      <c r="A12" s="8"/>
      <c r="B12" s="8"/>
      <c r="C12" s="8"/>
      <c r="D12" s="8"/>
      <c r="E12" s="9" t="s">
        <v>25</v>
      </c>
      <c r="F12" s="9" t="s">
        <v>26</v>
      </c>
      <c r="G12" s="9" t="s">
        <v>27</v>
      </c>
      <c r="H12" s="9" t="s">
        <v>28</v>
      </c>
      <c r="I12" s="9" t="s">
        <v>29</v>
      </c>
      <c r="J12" s="9" t="s">
        <v>30</v>
      </c>
      <c r="K12" s="10" t="s">
        <v>31</v>
      </c>
      <c r="L12" s="9" t="s">
        <v>32</v>
      </c>
      <c r="M12" s="11" t="s">
        <v>33</v>
      </c>
      <c r="N12" s="11" t="s">
        <v>34</v>
      </c>
      <c r="O12" s="2"/>
      <c r="P12" s="2"/>
      <c r="Q12" s="2"/>
      <c r="R12" s="2"/>
      <c r="S12" s="2"/>
      <c r="T12" s="2"/>
      <c r="U12" s="12"/>
      <c r="V12" s="12"/>
      <c r="W12" s="31" t="s">
        <v>35</v>
      </c>
      <c r="X12" s="25"/>
    </row>
    <row r="13" spans="1:26" ht="14.25" customHeight="1" thickBot="1" x14ac:dyDescent="0.25">
      <c r="A13" s="23" t="s">
        <v>36</v>
      </c>
      <c r="B13" s="24"/>
      <c r="C13" s="24"/>
      <c r="D13" s="25"/>
      <c r="E13" s="13">
        <v>10</v>
      </c>
      <c r="F13" s="13">
        <v>25</v>
      </c>
      <c r="G13" s="13">
        <v>15</v>
      </c>
      <c r="H13" s="13"/>
      <c r="I13" s="13">
        <v>25</v>
      </c>
      <c r="J13" s="13">
        <v>25</v>
      </c>
      <c r="K13" s="10"/>
      <c r="L13" s="14">
        <v>100</v>
      </c>
      <c r="M13" s="13">
        <f>INT(E13)+INT(F13)+INT(G13)+INT(H13)+INT(I13)+INT(J13)</f>
        <v>100</v>
      </c>
      <c r="N13" s="13"/>
      <c r="O13" s="10"/>
      <c r="P13" s="6" t="s">
        <v>9</v>
      </c>
      <c r="Q13" s="6" t="s">
        <v>12</v>
      </c>
      <c r="R13" s="10"/>
      <c r="S13" s="2"/>
      <c r="T13" s="2"/>
      <c r="U13" s="12" t="s">
        <v>37</v>
      </c>
      <c r="V13" s="12" t="s">
        <v>38</v>
      </c>
      <c r="W13" s="12" t="s">
        <v>39</v>
      </c>
      <c r="X13" s="12" t="s">
        <v>40</v>
      </c>
    </row>
    <row r="14" spans="1:26" ht="14.25" customHeight="1" thickBot="1" x14ac:dyDescent="0.25">
      <c r="A14" s="6">
        <v>1</v>
      </c>
      <c r="B14" s="17">
        <v>231200402</v>
      </c>
      <c r="C14" s="6"/>
      <c r="D14" s="19" t="s">
        <v>50</v>
      </c>
      <c r="E14" s="6">
        <v>92.31</v>
      </c>
      <c r="F14" s="6">
        <v>84</v>
      </c>
      <c r="G14" s="22">
        <v>87</v>
      </c>
      <c r="H14" s="6"/>
      <c r="I14" s="22">
        <v>82</v>
      </c>
      <c r="J14" s="22">
        <v>80</v>
      </c>
      <c r="K14" s="10"/>
      <c r="L14" s="6">
        <f t="shared" ref="L14:L29" si="0">IF(INT(Q14)=0,P14,IF(INT(P14)&gt;INT(Q14),P14,Q14))</f>
        <v>83.781000000000006</v>
      </c>
      <c r="M14" s="15" t="str">
        <f>IF(L14&lt;$W$19,$U$20,IF(L14&lt;$W$18,$U$19,IF(L14&lt;$W$17,$U$18,IF(L14&lt;$W$16,$U$17,IF(L14&lt;$W$15,$U$16,IF(L14&lt;$W$14,$U$15,$U$14))))))</f>
        <v>A</v>
      </c>
      <c r="N14" s="15">
        <v>84</v>
      </c>
      <c r="O14" s="10" t="s">
        <v>41</v>
      </c>
      <c r="P14" s="6" t="s">
        <v>42</v>
      </c>
      <c r="Q14" s="6">
        <f>IF(L$13&gt;0,((E14/L$13)*((E$13/M$13)*100))+((F14/L$13)*((F$13/M$13)*100))+((G14/L$13)*((G$13/M$13)*100))+((H14/L$13)*((H$13/M$13)*100))+((I14/L$13)*((I$13/M$13)*100))+(IF((J14/L$13)*((J$13/M$13)*100)&gt;(K14/L$13)*((J$13/M$13)*100),(J14/L$13)*((J$13/M$13)*100),(K14/L$13)*((J$13/M$13)*100))))</f>
        <v>83.781000000000006</v>
      </c>
      <c r="R14" s="10" t="s">
        <v>41</v>
      </c>
      <c r="S14" s="2"/>
      <c r="T14" s="10" t="s">
        <v>41</v>
      </c>
      <c r="U14" s="16" t="s">
        <v>43</v>
      </c>
      <c r="V14" s="16">
        <v>4</v>
      </c>
      <c r="W14" s="16">
        <v>80</v>
      </c>
      <c r="X14" s="16">
        <v>100</v>
      </c>
    </row>
    <row r="15" spans="1:26" ht="14.25" customHeight="1" thickBot="1" x14ac:dyDescent="0.25">
      <c r="A15" s="6">
        <v>2</v>
      </c>
      <c r="B15" s="18">
        <v>231200403</v>
      </c>
      <c r="C15" s="6"/>
      <c r="D15" s="20" t="s">
        <v>51</v>
      </c>
      <c r="E15" s="6">
        <v>92.31</v>
      </c>
      <c r="F15" s="6">
        <v>84</v>
      </c>
      <c r="G15" s="22">
        <v>85</v>
      </c>
      <c r="H15" s="6"/>
      <c r="I15" s="22">
        <v>82</v>
      </c>
      <c r="J15" s="22">
        <v>82</v>
      </c>
      <c r="K15" s="10"/>
      <c r="L15" s="6">
        <f t="shared" si="0"/>
        <v>83.980999999999995</v>
      </c>
      <c r="M15" s="15" t="str">
        <f t="shared" ref="M15:M29" si="1">IF(L15&lt;$W$19,$U$20,IF(L15&lt;$W$18,$U$19,IF(L15&lt;$W$17,$U$18,IF(L15&lt;$W$16,$U$17,IF(L15&lt;$W$15,$U$16,IF(L15&lt;$W$14,$U$15,$U$14))))))</f>
        <v>A</v>
      </c>
      <c r="N15" s="15">
        <v>84</v>
      </c>
      <c r="O15" s="10" t="s">
        <v>41</v>
      </c>
      <c r="P15" s="6" t="s">
        <v>42</v>
      </c>
      <c r="Q15" s="6">
        <f t="shared" ref="Q15:Q29" si="2">IF(L$13&gt;0,((E15/L$13)*((E$13/M$13)*100))+((F15/L$13)*((F$13/M$13)*100))+((G15/L$13)*((G$13/M$13)*100))+((H15/L$13)*((H$13/M$13)*100))+((I15/L$13)*((I$13/M$13)*100))+(IF((J15/L$13)*((J$13/M$13)*100)&gt;(K15/L$13)*((J$13/M$13)*100),(J15/L$13)*((J$13/M$13)*100),(K15/L$13)*((J$13/M$13)*100))))</f>
        <v>83.980999999999995</v>
      </c>
      <c r="R15" s="10" t="s">
        <v>41</v>
      </c>
      <c r="S15" s="2"/>
      <c r="T15" s="10" t="s">
        <v>41</v>
      </c>
      <c r="U15" s="16" t="s">
        <v>44</v>
      </c>
      <c r="V15" s="16">
        <v>3.5</v>
      </c>
      <c r="W15" s="16">
        <v>75</v>
      </c>
      <c r="X15" s="16">
        <v>79.989999999999995</v>
      </c>
    </row>
    <row r="16" spans="1:26" ht="14.25" customHeight="1" thickBot="1" x14ac:dyDescent="0.25">
      <c r="A16" s="6">
        <v>3</v>
      </c>
      <c r="B16" s="18">
        <v>231200404</v>
      </c>
      <c r="C16" s="6"/>
      <c r="D16" s="20" t="s">
        <v>52</v>
      </c>
      <c r="E16" s="6">
        <v>92.31</v>
      </c>
      <c r="F16" s="6">
        <v>82</v>
      </c>
      <c r="G16" s="22">
        <v>86</v>
      </c>
      <c r="H16" s="6"/>
      <c r="I16" s="22">
        <v>82</v>
      </c>
      <c r="J16" s="22">
        <v>84</v>
      </c>
      <c r="K16" s="10"/>
      <c r="L16" s="6">
        <f t="shared" si="0"/>
        <v>84.131</v>
      </c>
      <c r="M16" s="15" t="str">
        <f t="shared" si="1"/>
        <v>A</v>
      </c>
      <c r="N16" s="15">
        <v>84</v>
      </c>
      <c r="O16" s="10" t="s">
        <v>41</v>
      </c>
      <c r="P16" s="6" t="s">
        <v>42</v>
      </c>
      <c r="Q16" s="6">
        <f t="shared" si="2"/>
        <v>84.131</v>
      </c>
      <c r="R16" s="10" t="s">
        <v>41</v>
      </c>
      <c r="S16" s="2"/>
      <c r="T16" s="10" t="s">
        <v>41</v>
      </c>
      <c r="U16" s="16" t="s">
        <v>45</v>
      </c>
      <c r="V16" s="16">
        <v>3</v>
      </c>
      <c r="W16" s="16">
        <v>70</v>
      </c>
      <c r="X16" s="16">
        <v>74.989999999999995</v>
      </c>
    </row>
    <row r="17" spans="1:24" ht="14.25" customHeight="1" thickBot="1" x14ac:dyDescent="0.25">
      <c r="A17" s="6">
        <v>4</v>
      </c>
      <c r="B17" s="18">
        <v>231200405</v>
      </c>
      <c r="C17" s="6"/>
      <c r="D17" s="20" t="s">
        <v>53</v>
      </c>
      <c r="E17" s="6">
        <v>92.31</v>
      </c>
      <c r="F17" s="6">
        <v>82</v>
      </c>
      <c r="G17" s="22">
        <v>85</v>
      </c>
      <c r="H17" s="6"/>
      <c r="I17" s="22">
        <v>80</v>
      </c>
      <c r="J17" s="6">
        <v>70</v>
      </c>
      <c r="K17" s="10"/>
      <c r="L17" s="6">
        <f t="shared" si="0"/>
        <v>79.980999999999995</v>
      </c>
      <c r="M17" s="15" t="str">
        <f t="shared" si="1"/>
        <v>AB</v>
      </c>
      <c r="N17" s="15">
        <v>79</v>
      </c>
      <c r="O17" s="10" t="s">
        <v>41</v>
      </c>
      <c r="P17" s="6" t="s">
        <v>42</v>
      </c>
      <c r="Q17" s="6">
        <f t="shared" si="2"/>
        <v>79.980999999999995</v>
      </c>
      <c r="R17" s="10" t="s">
        <v>41</v>
      </c>
      <c r="S17" s="2"/>
      <c r="T17" s="10" t="s">
        <v>41</v>
      </c>
      <c r="U17" s="16" t="s">
        <v>46</v>
      </c>
      <c r="V17" s="16">
        <v>2.5</v>
      </c>
      <c r="W17" s="16">
        <v>65</v>
      </c>
      <c r="X17" s="16">
        <v>69.989999999999995</v>
      </c>
    </row>
    <row r="18" spans="1:24" ht="14.25" customHeight="1" thickBot="1" x14ac:dyDescent="0.25">
      <c r="A18" s="6">
        <v>5</v>
      </c>
      <c r="B18" s="18">
        <v>231200406</v>
      </c>
      <c r="C18" s="6"/>
      <c r="D18" s="20" t="s">
        <v>54</v>
      </c>
      <c r="E18" s="6">
        <v>100</v>
      </c>
      <c r="F18" s="6">
        <v>83</v>
      </c>
      <c r="G18" s="22">
        <v>85</v>
      </c>
      <c r="H18" s="6"/>
      <c r="I18" s="22">
        <v>83</v>
      </c>
      <c r="J18" s="22">
        <v>80</v>
      </c>
      <c r="K18" s="10"/>
      <c r="L18" s="6">
        <f t="shared" si="0"/>
        <v>84.25</v>
      </c>
      <c r="M18" s="15" t="str">
        <f t="shared" si="1"/>
        <v>A</v>
      </c>
      <c r="N18" s="15">
        <v>84</v>
      </c>
      <c r="O18" s="10" t="s">
        <v>41</v>
      </c>
      <c r="P18" s="6" t="s">
        <v>42</v>
      </c>
      <c r="Q18" s="6">
        <f t="shared" si="2"/>
        <v>84.25</v>
      </c>
      <c r="R18" s="10" t="s">
        <v>41</v>
      </c>
      <c r="S18" s="2"/>
      <c r="T18" s="10" t="s">
        <v>41</v>
      </c>
      <c r="U18" s="16" t="s">
        <v>47</v>
      </c>
      <c r="V18" s="16">
        <v>2</v>
      </c>
      <c r="W18" s="16">
        <v>60</v>
      </c>
      <c r="X18" s="16">
        <v>64.989999999999995</v>
      </c>
    </row>
    <row r="19" spans="1:24" ht="14.25" customHeight="1" thickBot="1" x14ac:dyDescent="0.25">
      <c r="A19" s="6">
        <v>6</v>
      </c>
      <c r="B19" s="18">
        <v>231200407</v>
      </c>
      <c r="C19" s="6"/>
      <c r="D19" s="20" t="s">
        <v>55</v>
      </c>
      <c r="E19" s="6">
        <v>100</v>
      </c>
      <c r="F19" s="6">
        <v>84</v>
      </c>
      <c r="G19" s="22">
        <v>85</v>
      </c>
      <c r="H19" s="6"/>
      <c r="I19" s="22">
        <v>83</v>
      </c>
      <c r="J19" s="22">
        <v>84</v>
      </c>
      <c r="K19" s="10"/>
      <c r="L19" s="6">
        <f t="shared" si="0"/>
        <v>85.5</v>
      </c>
      <c r="M19" s="15" t="str">
        <f t="shared" si="1"/>
        <v>A</v>
      </c>
      <c r="N19" s="15">
        <v>85</v>
      </c>
      <c r="O19" s="10" t="s">
        <v>41</v>
      </c>
      <c r="P19" s="6" t="s">
        <v>42</v>
      </c>
      <c r="Q19" s="6">
        <f t="shared" si="2"/>
        <v>85.5</v>
      </c>
      <c r="R19" s="10" t="s">
        <v>41</v>
      </c>
      <c r="S19" s="2"/>
      <c r="T19" s="10" t="s">
        <v>41</v>
      </c>
      <c r="U19" s="16" t="s">
        <v>48</v>
      </c>
      <c r="V19" s="16">
        <v>1</v>
      </c>
      <c r="W19" s="16">
        <v>50</v>
      </c>
      <c r="X19" s="16">
        <v>59.99</v>
      </c>
    </row>
    <row r="20" spans="1:24" ht="14.25" customHeight="1" thickBot="1" x14ac:dyDescent="0.25">
      <c r="A20" s="6">
        <v>7</v>
      </c>
      <c r="B20" s="18">
        <v>231200408</v>
      </c>
      <c r="C20" s="6"/>
      <c r="D20" s="20" t="s">
        <v>56</v>
      </c>
      <c r="E20" s="6">
        <v>84.62</v>
      </c>
      <c r="F20" s="6">
        <v>81</v>
      </c>
      <c r="G20" s="22">
        <v>85</v>
      </c>
      <c r="H20" s="6"/>
      <c r="I20" s="22">
        <v>81</v>
      </c>
      <c r="J20" s="22">
        <v>84</v>
      </c>
      <c r="K20" s="10"/>
      <c r="L20" s="6">
        <f t="shared" si="0"/>
        <v>82.712000000000003</v>
      </c>
      <c r="M20" s="15" t="str">
        <f t="shared" si="1"/>
        <v>A</v>
      </c>
      <c r="N20" s="15">
        <v>83</v>
      </c>
      <c r="O20" s="10" t="s">
        <v>41</v>
      </c>
      <c r="P20" s="6" t="s">
        <v>42</v>
      </c>
      <c r="Q20" s="6">
        <f t="shared" si="2"/>
        <v>82.712000000000003</v>
      </c>
      <c r="R20" s="10" t="s">
        <v>41</v>
      </c>
      <c r="S20" s="2"/>
      <c r="T20" s="10" t="s">
        <v>41</v>
      </c>
      <c r="U20" s="16" t="s">
        <v>49</v>
      </c>
      <c r="V20" s="16" t="s">
        <v>42</v>
      </c>
      <c r="W20" s="16" t="s">
        <v>42</v>
      </c>
      <c r="X20" s="16">
        <v>49.99</v>
      </c>
    </row>
    <row r="21" spans="1:24" ht="14.25" customHeight="1" thickBot="1" x14ac:dyDescent="0.25">
      <c r="A21" s="6">
        <v>8</v>
      </c>
      <c r="B21" s="18">
        <v>231200409</v>
      </c>
      <c r="C21" s="6"/>
      <c r="D21" s="20" t="s">
        <v>57</v>
      </c>
      <c r="E21" s="6">
        <v>84.62</v>
      </c>
      <c r="F21" s="6">
        <v>87</v>
      </c>
      <c r="G21" s="22">
        <v>85</v>
      </c>
      <c r="H21" s="6"/>
      <c r="I21" s="22">
        <v>82</v>
      </c>
      <c r="J21" s="22">
        <v>84</v>
      </c>
      <c r="K21" s="10"/>
      <c r="L21" s="6">
        <f t="shared" si="0"/>
        <v>84.462000000000003</v>
      </c>
      <c r="M21" s="15" t="str">
        <f t="shared" si="1"/>
        <v>A</v>
      </c>
      <c r="N21" s="15">
        <v>84</v>
      </c>
      <c r="O21" s="10" t="s">
        <v>41</v>
      </c>
      <c r="P21" s="6" t="s">
        <v>42</v>
      </c>
      <c r="Q21" s="6">
        <f t="shared" si="2"/>
        <v>84.462000000000003</v>
      </c>
      <c r="R21" s="10" t="s">
        <v>41</v>
      </c>
      <c r="S21" s="2"/>
      <c r="T21" s="10" t="s">
        <v>41</v>
      </c>
      <c r="U21" s="2"/>
      <c r="V21" s="2"/>
      <c r="W21" s="2"/>
      <c r="X21" s="2"/>
    </row>
    <row r="22" spans="1:24" ht="14.25" customHeight="1" thickBot="1" x14ac:dyDescent="0.25">
      <c r="A22" s="6">
        <v>9</v>
      </c>
      <c r="B22" s="18">
        <v>231200410</v>
      </c>
      <c r="C22" s="6"/>
      <c r="D22" s="20" t="s">
        <v>58</v>
      </c>
      <c r="E22" s="6">
        <v>92.31</v>
      </c>
      <c r="F22" s="6">
        <v>81</v>
      </c>
      <c r="G22" s="22">
        <v>84</v>
      </c>
      <c r="H22" s="6"/>
      <c r="I22" s="22">
        <v>82</v>
      </c>
      <c r="J22" s="22">
        <v>84</v>
      </c>
      <c r="K22" s="10"/>
      <c r="L22" s="6">
        <f t="shared" si="0"/>
        <v>83.581000000000003</v>
      </c>
      <c r="M22" s="15" t="str">
        <f t="shared" si="1"/>
        <v>A</v>
      </c>
      <c r="N22" s="15">
        <v>84</v>
      </c>
      <c r="O22" s="10" t="s">
        <v>41</v>
      </c>
      <c r="P22" s="6" t="s">
        <v>42</v>
      </c>
      <c r="Q22" s="6">
        <f t="shared" si="2"/>
        <v>83.581000000000003</v>
      </c>
      <c r="R22" s="10" t="s">
        <v>41</v>
      </c>
      <c r="S22" s="2"/>
      <c r="T22" s="10" t="s">
        <v>41</v>
      </c>
      <c r="U22" s="2"/>
      <c r="V22" s="2"/>
      <c r="W22" s="2"/>
      <c r="X22" s="2"/>
    </row>
    <row r="23" spans="1:24" ht="14.25" customHeight="1" thickBot="1" x14ac:dyDescent="0.25">
      <c r="A23" s="6">
        <v>10</v>
      </c>
      <c r="B23" s="18">
        <v>231200411</v>
      </c>
      <c r="C23" s="6"/>
      <c r="D23" s="20" t="s">
        <v>59</v>
      </c>
      <c r="E23" s="6">
        <v>100</v>
      </c>
      <c r="F23" s="6">
        <v>83</v>
      </c>
      <c r="G23" s="22">
        <v>84</v>
      </c>
      <c r="H23" s="6"/>
      <c r="I23" s="22">
        <v>81</v>
      </c>
      <c r="J23" s="22">
        <v>83</v>
      </c>
      <c r="K23" s="10"/>
      <c r="L23" s="6">
        <f t="shared" si="0"/>
        <v>84.35</v>
      </c>
      <c r="M23" s="15" t="str">
        <f t="shared" si="1"/>
        <v>A</v>
      </c>
      <c r="N23" s="15">
        <v>84</v>
      </c>
      <c r="O23" s="10" t="s">
        <v>41</v>
      </c>
      <c r="P23" s="6" t="s">
        <v>42</v>
      </c>
      <c r="Q23" s="6">
        <f t="shared" si="2"/>
        <v>84.35</v>
      </c>
      <c r="R23" s="10" t="s">
        <v>41</v>
      </c>
      <c r="S23" s="2"/>
      <c r="T23" s="10" t="s">
        <v>41</v>
      </c>
      <c r="U23" s="2"/>
      <c r="V23" s="2"/>
      <c r="W23" s="2"/>
      <c r="X23" s="2"/>
    </row>
    <row r="24" spans="1:24" ht="14.25" customHeight="1" thickBot="1" x14ac:dyDescent="0.25">
      <c r="A24" s="6">
        <v>11</v>
      </c>
      <c r="B24" s="18">
        <v>231200412</v>
      </c>
      <c r="C24" s="6"/>
      <c r="D24" s="20" t="s">
        <v>60</v>
      </c>
      <c r="E24" s="6">
        <v>84.62</v>
      </c>
      <c r="F24" s="6">
        <v>81</v>
      </c>
      <c r="G24" s="22">
        <v>87</v>
      </c>
      <c r="H24" s="6"/>
      <c r="I24" s="22">
        <v>80</v>
      </c>
      <c r="J24" s="22">
        <v>84</v>
      </c>
      <c r="K24" s="10"/>
      <c r="L24" s="6">
        <f t="shared" si="0"/>
        <v>82.762</v>
      </c>
      <c r="M24" s="15" t="str">
        <f t="shared" si="1"/>
        <v>A</v>
      </c>
      <c r="N24" s="15">
        <v>83</v>
      </c>
      <c r="O24" s="10" t="s">
        <v>41</v>
      </c>
      <c r="P24" s="6" t="s">
        <v>42</v>
      </c>
      <c r="Q24" s="6">
        <f t="shared" si="2"/>
        <v>82.762</v>
      </c>
      <c r="R24" s="10" t="s">
        <v>41</v>
      </c>
      <c r="S24" s="2"/>
      <c r="T24" s="10" t="s">
        <v>41</v>
      </c>
      <c r="U24" s="2"/>
      <c r="V24" s="2"/>
      <c r="W24" s="2"/>
      <c r="X24" s="2"/>
    </row>
    <row r="25" spans="1:24" ht="14.25" customHeight="1" thickBot="1" x14ac:dyDescent="0.25">
      <c r="A25" s="6">
        <v>12</v>
      </c>
      <c r="B25" s="18">
        <v>231200413</v>
      </c>
      <c r="C25" s="6"/>
      <c r="D25" s="20" t="s">
        <v>61</v>
      </c>
      <c r="E25" s="6">
        <v>100</v>
      </c>
      <c r="F25" s="6">
        <v>80</v>
      </c>
      <c r="G25" s="22">
        <v>80</v>
      </c>
      <c r="H25" s="6"/>
      <c r="I25" s="22">
        <v>80</v>
      </c>
      <c r="J25" s="6">
        <v>70</v>
      </c>
      <c r="K25" s="10"/>
      <c r="L25" s="6">
        <f t="shared" si="0"/>
        <v>79.5</v>
      </c>
      <c r="M25" s="15" t="str">
        <f t="shared" si="1"/>
        <v>AB</v>
      </c>
      <c r="N25" s="15">
        <v>79</v>
      </c>
      <c r="O25" s="10" t="s">
        <v>41</v>
      </c>
      <c r="P25" s="6" t="s">
        <v>42</v>
      </c>
      <c r="Q25" s="6">
        <f t="shared" si="2"/>
        <v>79.5</v>
      </c>
      <c r="R25" s="10" t="s">
        <v>41</v>
      </c>
      <c r="S25" s="2"/>
      <c r="T25" s="10" t="s">
        <v>41</v>
      </c>
      <c r="U25" s="2"/>
      <c r="V25" s="2"/>
      <c r="W25" s="2"/>
      <c r="X25" s="2"/>
    </row>
    <row r="26" spans="1:24" ht="14.25" customHeight="1" thickBot="1" x14ac:dyDescent="0.25">
      <c r="A26" s="6">
        <v>13</v>
      </c>
      <c r="B26" s="18">
        <v>231200414</v>
      </c>
      <c r="C26" s="6"/>
      <c r="D26" s="20" t="s">
        <v>62</v>
      </c>
      <c r="E26" s="6">
        <v>100</v>
      </c>
      <c r="F26" s="6">
        <v>84</v>
      </c>
      <c r="G26" s="22">
        <v>89</v>
      </c>
      <c r="H26" s="6"/>
      <c r="I26" s="22">
        <v>81</v>
      </c>
      <c r="J26" s="6">
        <v>84</v>
      </c>
      <c r="K26" s="10"/>
      <c r="L26" s="6">
        <f t="shared" si="0"/>
        <v>85.6</v>
      </c>
      <c r="M26" s="15" t="str">
        <f t="shared" si="1"/>
        <v>A</v>
      </c>
      <c r="N26" s="15">
        <v>85</v>
      </c>
      <c r="O26" s="10" t="s">
        <v>41</v>
      </c>
      <c r="P26" s="6" t="s">
        <v>42</v>
      </c>
      <c r="Q26" s="6">
        <f t="shared" si="2"/>
        <v>85.6</v>
      </c>
      <c r="R26" s="10" t="s">
        <v>41</v>
      </c>
      <c r="S26" s="2"/>
      <c r="T26" s="10" t="s">
        <v>41</v>
      </c>
      <c r="U26" s="2"/>
      <c r="V26" s="2"/>
      <c r="W26" s="2"/>
      <c r="X26" s="2"/>
    </row>
    <row r="27" spans="1:24" ht="14.25" customHeight="1" thickBot="1" x14ac:dyDescent="0.25">
      <c r="A27" s="6">
        <v>14</v>
      </c>
      <c r="B27" s="18">
        <v>231200415</v>
      </c>
      <c r="C27" s="6"/>
      <c r="D27" s="20" t="s">
        <v>63</v>
      </c>
      <c r="E27" s="6">
        <v>84.62</v>
      </c>
      <c r="F27" s="6">
        <v>80</v>
      </c>
      <c r="G27" s="22">
        <v>85</v>
      </c>
      <c r="H27" s="6"/>
      <c r="I27" s="22">
        <v>82</v>
      </c>
      <c r="J27" s="6">
        <v>70</v>
      </c>
      <c r="K27" s="10"/>
      <c r="L27" s="6">
        <f t="shared" si="0"/>
        <v>79.212000000000003</v>
      </c>
      <c r="M27" s="15" t="str">
        <f t="shared" si="1"/>
        <v>AB</v>
      </c>
      <c r="N27" s="15">
        <v>79</v>
      </c>
      <c r="O27" s="10" t="s">
        <v>41</v>
      </c>
      <c r="P27" s="6" t="s">
        <v>42</v>
      </c>
      <c r="Q27" s="6">
        <f t="shared" si="2"/>
        <v>79.212000000000003</v>
      </c>
      <c r="R27" s="10" t="s">
        <v>41</v>
      </c>
      <c r="S27" s="2"/>
      <c r="T27" s="10" t="s">
        <v>41</v>
      </c>
      <c r="U27" s="2"/>
      <c r="V27" s="2"/>
      <c r="W27" s="2"/>
      <c r="X27" s="2"/>
    </row>
    <row r="28" spans="1:24" ht="14.25" customHeight="1" thickBot="1" x14ac:dyDescent="0.25">
      <c r="A28" s="6">
        <v>15</v>
      </c>
      <c r="B28" s="18">
        <v>231200416</v>
      </c>
      <c r="C28" s="6"/>
      <c r="D28" s="20" t="s">
        <v>64</v>
      </c>
      <c r="E28" s="6">
        <v>92.31</v>
      </c>
      <c r="F28" s="6">
        <v>83</v>
      </c>
      <c r="G28" s="22">
        <v>80</v>
      </c>
      <c r="H28" s="6"/>
      <c r="I28" s="6">
        <v>80</v>
      </c>
      <c r="J28" s="6">
        <v>70</v>
      </c>
      <c r="K28" s="10"/>
      <c r="L28" s="6">
        <f t="shared" si="0"/>
        <v>79.480999999999995</v>
      </c>
      <c r="M28" s="15" t="str">
        <f t="shared" si="1"/>
        <v>AB</v>
      </c>
      <c r="N28" s="15">
        <v>79</v>
      </c>
      <c r="O28" s="10" t="s">
        <v>41</v>
      </c>
      <c r="P28" s="6" t="s">
        <v>42</v>
      </c>
      <c r="Q28" s="6">
        <f t="shared" si="2"/>
        <v>79.480999999999995</v>
      </c>
      <c r="R28" s="10" t="s">
        <v>41</v>
      </c>
      <c r="S28" s="2"/>
      <c r="T28" s="10" t="s">
        <v>41</v>
      </c>
      <c r="U28" s="2"/>
      <c r="V28" s="2"/>
      <c r="W28" s="2"/>
      <c r="X28" s="2"/>
    </row>
    <row r="29" spans="1:24" ht="14.25" customHeight="1" thickBot="1" x14ac:dyDescent="0.25">
      <c r="A29" s="6">
        <v>16</v>
      </c>
      <c r="B29" s="17">
        <v>211200303</v>
      </c>
      <c r="C29" s="6"/>
      <c r="D29" s="21" t="s">
        <v>65</v>
      </c>
      <c r="E29" s="6">
        <v>90</v>
      </c>
      <c r="F29" s="6">
        <v>90</v>
      </c>
      <c r="G29" s="6">
        <v>90</v>
      </c>
      <c r="H29" s="6"/>
      <c r="I29" s="6">
        <v>90</v>
      </c>
      <c r="J29" s="6">
        <v>90</v>
      </c>
      <c r="K29" s="10"/>
      <c r="L29" s="6">
        <f t="shared" si="0"/>
        <v>90</v>
      </c>
      <c r="M29" s="15" t="str">
        <f t="shared" si="1"/>
        <v>A</v>
      </c>
      <c r="N29" s="15">
        <v>90</v>
      </c>
      <c r="O29" s="10" t="s">
        <v>41</v>
      </c>
      <c r="P29" s="6" t="s">
        <v>42</v>
      </c>
      <c r="Q29" s="6">
        <f t="shared" si="2"/>
        <v>90</v>
      </c>
      <c r="R29" s="10" t="s">
        <v>41</v>
      </c>
      <c r="S29" s="2"/>
      <c r="T29" s="10" t="s">
        <v>41</v>
      </c>
      <c r="U29" s="2"/>
      <c r="V29" s="2"/>
      <c r="W29" s="2"/>
      <c r="X29" s="2"/>
    </row>
    <row r="30" spans="1:24" ht="14.25" customHeight="1" x14ac:dyDescent="0.2">
      <c r="A30" s="10" t="s">
        <v>41</v>
      </c>
      <c r="B30" s="2"/>
      <c r="C30" s="10" t="s">
        <v>41</v>
      </c>
      <c r="D30" s="2"/>
      <c r="E30" s="2"/>
      <c r="F30" s="2"/>
      <c r="G30" s="2"/>
    </row>
    <row r="31" spans="1:24" ht="14.25" customHeight="1" x14ac:dyDescent="0.2">
      <c r="A31" s="10" t="s">
        <v>41</v>
      </c>
      <c r="B31" s="2"/>
      <c r="C31" s="10" t="s">
        <v>41</v>
      </c>
      <c r="D31" s="2"/>
      <c r="E31" s="2"/>
      <c r="F31" s="2"/>
      <c r="G31" s="2"/>
    </row>
    <row r="32" spans="1:24" ht="14.25" customHeight="1" x14ac:dyDescent="0.2">
      <c r="A32" s="10" t="s">
        <v>41</v>
      </c>
      <c r="B32" s="2"/>
      <c r="C32" s="10" t="s">
        <v>41</v>
      </c>
      <c r="D32" s="2"/>
      <c r="E32" s="2"/>
      <c r="F32" s="2"/>
      <c r="G32" s="2"/>
    </row>
    <row r="33" spans="1:7" ht="14.25" customHeight="1" x14ac:dyDescent="0.2">
      <c r="A33" s="10" t="s">
        <v>41</v>
      </c>
      <c r="B33" s="2"/>
      <c r="C33" s="10" t="s">
        <v>41</v>
      </c>
      <c r="D33" s="2"/>
      <c r="E33" s="2"/>
      <c r="F33" s="2"/>
      <c r="G33" s="2"/>
    </row>
    <row r="34" spans="1:7" ht="14.25" customHeight="1" x14ac:dyDescent="0.2">
      <c r="A34" s="10" t="s">
        <v>41</v>
      </c>
      <c r="B34" s="2"/>
      <c r="C34" s="10" t="s">
        <v>41</v>
      </c>
      <c r="D34" s="2"/>
      <c r="E34" s="2"/>
      <c r="F34" s="2"/>
      <c r="G34" s="2"/>
    </row>
    <row r="35" spans="1:7" ht="14.25" customHeight="1" x14ac:dyDescent="0.2">
      <c r="A35" s="10" t="s">
        <v>41</v>
      </c>
      <c r="B35" s="2"/>
      <c r="C35" s="10" t="s">
        <v>41</v>
      </c>
      <c r="D35" s="2"/>
      <c r="E35" s="2"/>
      <c r="F35" s="2"/>
      <c r="G35" s="2"/>
    </row>
    <row r="36" spans="1:7" ht="14.25" customHeight="1" x14ac:dyDescent="0.2">
      <c r="A36" s="10" t="s">
        <v>41</v>
      </c>
      <c r="B36" s="2"/>
      <c r="C36" s="10" t="s">
        <v>41</v>
      </c>
      <c r="D36" s="2"/>
      <c r="E36" s="2"/>
      <c r="F36" s="2"/>
      <c r="G36" s="2"/>
    </row>
    <row r="37" spans="1:7" ht="14.25" customHeight="1" x14ac:dyDescent="0.2">
      <c r="A37" s="10" t="s">
        <v>41</v>
      </c>
      <c r="B37" s="2"/>
      <c r="C37" s="10" t="s">
        <v>41</v>
      </c>
      <c r="D37" s="2"/>
      <c r="E37" s="2"/>
      <c r="F37" s="2"/>
      <c r="G37" s="2"/>
    </row>
    <row r="38" spans="1:7" ht="14.25" customHeight="1" x14ac:dyDescent="0.2">
      <c r="A38" s="10" t="s">
        <v>41</v>
      </c>
      <c r="B38" s="2"/>
      <c r="C38" s="10" t="s">
        <v>41</v>
      </c>
      <c r="D38" s="2"/>
      <c r="E38" s="2"/>
      <c r="F38" s="2"/>
      <c r="G38" s="2"/>
    </row>
    <row r="39" spans="1:7" ht="14.25" customHeight="1" x14ac:dyDescent="0.2">
      <c r="A39" s="10" t="s">
        <v>41</v>
      </c>
      <c r="B39" s="2"/>
      <c r="C39" s="10" t="s">
        <v>41</v>
      </c>
      <c r="D39" s="2"/>
      <c r="E39" s="2"/>
      <c r="F39" s="2"/>
      <c r="G39" s="2"/>
    </row>
    <row r="40" spans="1:7" ht="14.25" customHeight="1" x14ac:dyDescent="0.2">
      <c r="A40" s="10" t="s">
        <v>41</v>
      </c>
      <c r="B40" s="2"/>
      <c r="C40" s="10" t="s">
        <v>41</v>
      </c>
      <c r="D40" s="2"/>
      <c r="E40" s="2"/>
      <c r="F40" s="2"/>
      <c r="G40" s="2"/>
    </row>
    <row r="41" spans="1:7" ht="14.25" customHeight="1" x14ac:dyDescent="0.2">
      <c r="A41" s="10" t="s">
        <v>41</v>
      </c>
      <c r="B41" s="2"/>
      <c r="C41" s="10" t="s">
        <v>41</v>
      </c>
      <c r="D41" s="2"/>
      <c r="E41" s="2"/>
      <c r="F41" s="2"/>
      <c r="G41" s="2"/>
    </row>
    <row r="42" spans="1:7" ht="14.25" customHeight="1" x14ac:dyDescent="0.2">
      <c r="A42" s="10" t="s">
        <v>41</v>
      </c>
      <c r="B42" s="2"/>
      <c r="C42" s="10" t="s">
        <v>41</v>
      </c>
      <c r="D42" s="2"/>
      <c r="E42" s="2"/>
      <c r="F42" s="2"/>
      <c r="G42" s="2"/>
    </row>
    <row r="43" spans="1:7" ht="14.25" customHeight="1" x14ac:dyDescent="0.2">
      <c r="A43" s="10" t="s">
        <v>41</v>
      </c>
      <c r="B43" s="2"/>
      <c r="C43" s="10" t="s">
        <v>41</v>
      </c>
      <c r="D43" s="2"/>
      <c r="E43" s="2"/>
      <c r="F43" s="2"/>
      <c r="G43" s="2"/>
    </row>
    <row r="44" spans="1:7" ht="14.25" customHeight="1" x14ac:dyDescent="0.2">
      <c r="A44" s="10" t="s">
        <v>41</v>
      </c>
      <c r="B44" s="2"/>
      <c r="C44" s="10" t="s">
        <v>41</v>
      </c>
      <c r="D44" s="2"/>
      <c r="E44" s="2"/>
      <c r="F44" s="2"/>
      <c r="G44" s="2"/>
    </row>
    <row r="45" spans="1:7" ht="14.25" customHeight="1" x14ac:dyDescent="0.2">
      <c r="A45" s="10" t="s">
        <v>41</v>
      </c>
      <c r="B45" s="2"/>
      <c r="C45" s="10" t="s">
        <v>41</v>
      </c>
      <c r="D45" s="2"/>
      <c r="E45" s="2"/>
      <c r="F45" s="2"/>
      <c r="G45" s="2"/>
    </row>
    <row r="46" spans="1:7" ht="14.25" customHeight="1" x14ac:dyDescent="0.2">
      <c r="A46" s="10" t="s">
        <v>41</v>
      </c>
      <c r="B46" s="2"/>
      <c r="C46" s="10" t="s">
        <v>41</v>
      </c>
      <c r="D46" s="2"/>
      <c r="E46" s="2"/>
      <c r="F46" s="2"/>
      <c r="G46" s="2"/>
    </row>
    <row r="47" spans="1:7" ht="14.25" customHeight="1" x14ac:dyDescent="0.2">
      <c r="A47" s="10" t="s">
        <v>41</v>
      </c>
      <c r="B47" s="2"/>
      <c r="C47" s="10" t="s">
        <v>41</v>
      </c>
      <c r="D47" s="2"/>
      <c r="E47" s="2"/>
      <c r="F47" s="2"/>
      <c r="G47" s="2"/>
    </row>
    <row r="48" spans="1:7" ht="14.25" customHeight="1" x14ac:dyDescent="0.2">
      <c r="A48" s="10" t="s">
        <v>41</v>
      </c>
      <c r="B48" s="2"/>
      <c r="C48" s="10" t="s">
        <v>41</v>
      </c>
      <c r="D48" s="2"/>
      <c r="E48" s="2"/>
      <c r="F48" s="2"/>
      <c r="G48" s="2"/>
    </row>
    <row r="49" spans="1:7" ht="14.25" customHeight="1" x14ac:dyDescent="0.2">
      <c r="A49" s="10" t="s">
        <v>41</v>
      </c>
      <c r="B49" s="2"/>
      <c r="C49" s="10" t="s">
        <v>41</v>
      </c>
      <c r="D49" s="2"/>
      <c r="E49" s="2"/>
      <c r="F49" s="2"/>
      <c r="G49" s="2"/>
    </row>
    <row r="50" spans="1:7" ht="14.25" customHeight="1" x14ac:dyDescent="0.2">
      <c r="A50" s="10" t="s">
        <v>41</v>
      </c>
      <c r="B50" s="2"/>
      <c r="C50" s="10" t="s">
        <v>41</v>
      </c>
      <c r="D50" s="2"/>
      <c r="E50" s="2"/>
      <c r="F50" s="2"/>
      <c r="G50" s="2"/>
    </row>
    <row r="51" spans="1:7" ht="14.25" customHeight="1" x14ac:dyDescent="0.2">
      <c r="A51" s="10" t="s">
        <v>41</v>
      </c>
      <c r="B51" s="2"/>
      <c r="C51" s="10" t="s">
        <v>41</v>
      </c>
      <c r="D51" s="2"/>
      <c r="E51" s="2"/>
      <c r="F51" s="2"/>
      <c r="G51" s="2"/>
    </row>
    <row r="52" spans="1:7" ht="14.25" customHeight="1" x14ac:dyDescent="0.2">
      <c r="A52" s="10" t="s">
        <v>41</v>
      </c>
      <c r="B52" s="2"/>
      <c r="C52" s="10" t="s">
        <v>41</v>
      </c>
      <c r="D52" s="2"/>
      <c r="E52" s="2"/>
      <c r="F52" s="2"/>
      <c r="G52" s="2"/>
    </row>
    <row r="53" spans="1:7" ht="14.25" customHeight="1" x14ac:dyDescent="0.2">
      <c r="A53" s="10" t="s">
        <v>41</v>
      </c>
      <c r="B53" s="2"/>
      <c r="C53" s="10" t="s">
        <v>41</v>
      </c>
      <c r="D53" s="2"/>
      <c r="E53" s="2"/>
      <c r="F53" s="2"/>
      <c r="G53" s="2"/>
    </row>
    <row r="54" spans="1:7" ht="14.25" customHeight="1" x14ac:dyDescent="0.2">
      <c r="A54" s="10" t="s">
        <v>41</v>
      </c>
      <c r="B54" s="2"/>
      <c r="C54" s="10" t="s">
        <v>41</v>
      </c>
      <c r="D54" s="2"/>
      <c r="E54" s="2"/>
      <c r="F54" s="2"/>
      <c r="G54" s="2"/>
    </row>
    <row r="55" spans="1:7" ht="14.25" customHeight="1" x14ac:dyDescent="0.2">
      <c r="A55" s="10" t="s">
        <v>41</v>
      </c>
      <c r="B55" s="2"/>
      <c r="C55" s="10" t="s">
        <v>41</v>
      </c>
      <c r="D55" s="2"/>
      <c r="E55" s="2"/>
      <c r="F55" s="2"/>
      <c r="G55" s="2"/>
    </row>
    <row r="56" spans="1:7" ht="14.25" customHeight="1" x14ac:dyDescent="0.2">
      <c r="A56" s="10" t="s">
        <v>41</v>
      </c>
      <c r="B56" s="2"/>
      <c r="C56" s="10" t="s">
        <v>41</v>
      </c>
      <c r="D56" s="2"/>
      <c r="E56" s="2"/>
      <c r="F56" s="2"/>
      <c r="G56" s="2"/>
    </row>
    <row r="57" spans="1:7" ht="14.25" customHeight="1" x14ac:dyDescent="0.2">
      <c r="A57" s="10" t="s">
        <v>41</v>
      </c>
      <c r="B57" s="2"/>
      <c r="C57" s="10" t="s">
        <v>41</v>
      </c>
      <c r="D57" s="2"/>
      <c r="E57" s="2"/>
      <c r="F57" s="2"/>
      <c r="G57" s="2"/>
    </row>
    <row r="58" spans="1:7" ht="14.25" customHeight="1" x14ac:dyDescent="0.2">
      <c r="A58" s="10" t="s">
        <v>41</v>
      </c>
      <c r="B58" s="2"/>
      <c r="C58" s="10" t="s">
        <v>41</v>
      </c>
      <c r="D58" s="2"/>
      <c r="E58" s="2"/>
      <c r="F58" s="2"/>
      <c r="G58" s="2"/>
    </row>
    <row r="59" spans="1:7" ht="14.25" customHeight="1" x14ac:dyDescent="0.2">
      <c r="A59" s="10" t="s">
        <v>41</v>
      </c>
      <c r="B59" s="2"/>
      <c r="C59" s="10" t="s">
        <v>41</v>
      </c>
      <c r="D59" s="2"/>
      <c r="E59" s="2"/>
      <c r="F59" s="2"/>
      <c r="G59" s="2"/>
    </row>
    <row r="60" spans="1:7" ht="14.25" customHeight="1" x14ac:dyDescent="0.2">
      <c r="A60" s="10" t="s">
        <v>41</v>
      </c>
      <c r="B60" s="2"/>
      <c r="C60" s="10" t="s">
        <v>41</v>
      </c>
      <c r="D60" s="2"/>
      <c r="E60" s="2"/>
      <c r="F60" s="2"/>
      <c r="G60" s="2"/>
    </row>
    <row r="61" spans="1:7" ht="14.25" customHeight="1" x14ac:dyDescent="0.2">
      <c r="A61" s="10" t="s">
        <v>41</v>
      </c>
      <c r="B61" s="2"/>
      <c r="C61" s="10" t="s">
        <v>41</v>
      </c>
      <c r="D61" s="2"/>
      <c r="E61" s="2"/>
      <c r="F61" s="2"/>
      <c r="G61" s="2"/>
    </row>
    <row r="62" spans="1:7" ht="14.25" customHeight="1" x14ac:dyDescent="0.2">
      <c r="A62" s="10" t="s">
        <v>41</v>
      </c>
      <c r="B62" s="2"/>
      <c r="C62" s="10" t="s">
        <v>41</v>
      </c>
      <c r="D62" s="2"/>
      <c r="E62" s="2"/>
      <c r="F62" s="2"/>
      <c r="G62" s="2"/>
    </row>
    <row r="63" spans="1:7" ht="14.25" customHeight="1" x14ac:dyDescent="0.2">
      <c r="A63" s="10" t="s">
        <v>41</v>
      </c>
      <c r="B63" s="2"/>
      <c r="C63" s="10" t="s">
        <v>41</v>
      </c>
      <c r="D63" s="2"/>
      <c r="E63" s="2"/>
      <c r="F63" s="2"/>
      <c r="G63" s="2"/>
    </row>
    <row r="64" spans="1:7" ht="14.25" customHeight="1" x14ac:dyDescent="0.2">
      <c r="A64" s="10" t="s">
        <v>41</v>
      </c>
      <c r="B64" s="2"/>
      <c r="C64" s="10" t="s">
        <v>41</v>
      </c>
      <c r="D64" s="2"/>
      <c r="E64" s="2"/>
      <c r="F64" s="2"/>
      <c r="G64" s="2"/>
    </row>
    <row r="65" spans="1:7" ht="14.25" customHeight="1" x14ac:dyDescent="0.2">
      <c r="A65" s="10" t="s">
        <v>41</v>
      </c>
      <c r="B65" s="2"/>
      <c r="C65" s="10" t="s">
        <v>41</v>
      </c>
      <c r="D65" s="2"/>
      <c r="E65" s="2"/>
      <c r="F65" s="2"/>
      <c r="G65" s="2"/>
    </row>
    <row r="66" spans="1:7" ht="14.25" customHeight="1" x14ac:dyDescent="0.2">
      <c r="A66" s="10" t="s">
        <v>41</v>
      </c>
      <c r="B66" s="2"/>
      <c r="C66" s="10" t="s">
        <v>41</v>
      </c>
      <c r="D66" s="2"/>
      <c r="E66" s="2"/>
      <c r="F66" s="2"/>
      <c r="G66" s="2"/>
    </row>
    <row r="67" spans="1:7" ht="14.25" customHeight="1" x14ac:dyDescent="0.2">
      <c r="A67" s="10" t="s">
        <v>41</v>
      </c>
      <c r="B67" s="2"/>
      <c r="C67" s="10" t="s">
        <v>41</v>
      </c>
      <c r="D67" s="2"/>
      <c r="E67" s="2"/>
      <c r="F67" s="2"/>
      <c r="G67" s="2"/>
    </row>
    <row r="68" spans="1:7" ht="14.25" customHeight="1" x14ac:dyDescent="0.2">
      <c r="A68" s="10" t="s">
        <v>41</v>
      </c>
      <c r="B68" s="2"/>
      <c r="C68" s="10" t="s">
        <v>41</v>
      </c>
      <c r="D68" s="2"/>
      <c r="E68" s="2"/>
      <c r="F68" s="2"/>
      <c r="G68" s="2"/>
    </row>
    <row r="69" spans="1:7" ht="14.25" customHeight="1" x14ac:dyDescent="0.2">
      <c r="A69" s="10" t="s">
        <v>41</v>
      </c>
      <c r="B69" s="2"/>
      <c r="C69" s="10" t="s">
        <v>41</v>
      </c>
      <c r="D69" s="2"/>
      <c r="E69" s="2"/>
      <c r="F69" s="2"/>
      <c r="G69" s="2"/>
    </row>
    <row r="70" spans="1:7" ht="14.25" customHeight="1" x14ac:dyDescent="0.2">
      <c r="A70" s="10" t="s">
        <v>41</v>
      </c>
      <c r="B70" s="2"/>
      <c r="C70" s="10" t="s">
        <v>41</v>
      </c>
      <c r="D70" s="2"/>
      <c r="E70" s="2"/>
      <c r="F70" s="2"/>
      <c r="G70" s="2"/>
    </row>
    <row r="71" spans="1:7" ht="14.25" customHeight="1" x14ac:dyDescent="0.2">
      <c r="A71" s="10" t="s">
        <v>41</v>
      </c>
      <c r="B71" s="2"/>
      <c r="C71" s="10" t="s">
        <v>41</v>
      </c>
      <c r="D71" s="2"/>
      <c r="E71" s="2"/>
      <c r="F71" s="2"/>
      <c r="G71" s="2"/>
    </row>
    <row r="72" spans="1:7" ht="14.25" customHeight="1" x14ac:dyDescent="0.2">
      <c r="A72" s="10" t="s">
        <v>41</v>
      </c>
      <c r="B72" s="2"/>
      <c r="C72" s="10" t="s">
        <v>41</v>
      </c>
      <c r="D72" s="2"/>
      <c r="E72" s="2"/>
      <c r="F72" s="2"/>
      <c r="G72" s="2"/>
    </row>
    <row r="73" spans="1:7" ht="14.25" customHeight="1" x14ac:dyDescent="0.2">
      <c r="A73" s="10" t="s">
        <v>41</v>
      </c>
      <c r="B73" s="2"/>
      <c r="C73" s="10" t="s">
        <v>41</v>
      </c>
      <c r="D73" s="2"/>
      <c r="E73" s="2"/>
      <c r="F73" s="2"/>
      <c r="G73" s="2"/>
    </row>
    <row r="74" spans="1:7" ht="14.25" customHeight="1" x14ac:dyDescent="0.2">
      <c r="A74" s="10" t="s">
        <v>41</v>
      </c>
      <c r="B74" s="2"/>
      <c r="C74" s="10" t="s">
        <v>41</v>
      </c>
      <c r="D74" s="2"/>
      <c r="E74" s="2"/>
      <c r="F74" s="2"/>
      <c r="G74" s="2"/>
    </row>
    <row r="75" spans="1:7" ht="14.25" customHeight="1" x14ac:dyDescent="0.2">
      <c r="A75" s="2"/>
      <c r="B75" s="2"/>
      <c r="C75" s="2"/>
      <c r="D75" s="2"/>
      <c r="E75" s="2"/>
      <c r="F75" s="2"/>
      <c r="G75" s="2"/>
    </row>
    <row r="76" spans="1:7" ht="14.25" customHeight="1" x14ac:dyDescent="0.2">
      <c r="A76" s="2"/>
      <c r="B76" s="2"/>
      <c r="C76" s="2"/>
      <c r="D76" s="2"/>
      <c r="E76" s="2"/>
      <c r="F76" s="2"/>
      <c r="G76" s="2"/>
    </row>
    <row r="77" spans="1:7" ht="14.25" customHeight="1" x14ac:dyDescent="0.2">
      <c r="A77" s="2"/>
      <c r="B77" s="2"/>
      <c r="C77" s="2"/>
      <c r="D77" s="2"/>
      <c r="E77" s="2"/>
      <c r="F77" s="2"/>
      <c r="G77" s="2"/>
    </row>
    <row r="78" spans="1:7" ht="14.25" customHeight="1" x14ac:dyDescent="0.2">
      <c r="A78" s="2"/>
      <c r="B78" s="2"/>
      <c r="C78" s="2"/>
      <c r="D78" s="2"/>
      <c r="E78" s="2"/>
      <c r="F78" s="2"/>
      <c r="G78" s="2"/>
    </row>
    <row r="79" spans="1:7" ht="14.25" customHeight="1" x14ac:dyDescent="0.2">
      <c r="A79" s="2"/>
      <c r="B79" s="2"/>
      <c r="C79" s="2"/>
      <c r="D79" s="2"/>
      <c r="E79" s="2"/>
      <c r="F79" s="2"/>
      <c r="G79" s="2"/>
    </row>
    <row r="80" spans="1:7" ht="14.25" customHeight="1" x14ac:dyDescent="0.2">
      <c r="A80" s="2"/>
      <c r="B80" s="2"/>
      <c r="C80" s="2"/>
      <c r="D80" s="2"/>
      <c r="E80" s="2"/>
      <c r="F80" s="2"/>
      <c r="G80" s="2"/>
    </row>
    <row r="81" spans="1:24" ht="14.25" customHeight="1" x14ac:dyDescent="0.2">
      <c r="A81" s="2"/>
      <c r="B81" s="2"/>
      <c r="C81" s="2"/>
      <c r="D81" s="2"/>
      <c r="E81" s="2"/>
      <c r="F81" s="2"/>
      <c r="G81" s="2"/>
    </row>
    <row r="82" spans="1:24" ht="14.25" customHeight="1" x14ac:dyDescent="0.2">
      <c r="A82" s="2"/>
      <c r="B82" s="2"/>
      <c r="C82" s="2"/>
      <c r="D82" s="2"/>
      <c r="E82" s="2"/>
      <c r="F82" s="2"/>
      <c r="G82" s="2"/>
    </row>
    <row r="83" spans="1:24" ht="14.25" customHeight="1" x14ac:dyDescent="0.2">
      <c r="A83" s="2"/>
      <c r="B83" s="2"/>
      <c r="C83" s="2"/>
      <c r="D83" s="2"/>
      <c r="E83" s="2"/>
      <c r="F83" s="2"/>
      <c r="G83" s="2"/>
    </row>
    <row r="84" spans="1:24" ht="14.25" customHeight="1" x14ac:dyDescent="0.2">
      <c r="A84" s="2"/>
      <c r="B84" s="2"/>
      <c r="C84" s="2"/>
      <c r="D84" s="2"/>
      <c r="E84" s="2"/>
      <c r="F84" s="2"/>
      <c r="G84" s="2"/>
    </row>
    <row r="85" spans="1:24" ht="14.25" customHeight="1" x14ac:dyDescent="0.2">
      <c r="A85" s="2"/>
      <c r="B85" s="2"/>
      <c r="C85" s="2"/>
      <c r="D85" s="2"/>
      <c r="E85" s="2"/>
      <c r="F85" s="2"/>
      <c r="G85" s="2"/>
    </row>
    <row r="86" spans="1:24" ht="14.25" customHeight="1" x14ac:dyDescent="0.2">
      <c r="A86" s="2"/>
      <c r="B86" s="2"/>
      <c r="C86" s="2"/>
      <c r="D86" s="2"/>
      <c r="E86" s="2"/>
      <c r="F86" s="2"/>
      <c r="G86" s="2"/>
    </row>
    <row r="87" spans="1:24" ht="14.25" customHeight="1" x14ac:dyDescent="0.2">
      <c r="A87" s="2"/>
      <c r="B87" s="2"/>
      <c r="C87" s="2"/>
      <c r="D87" s="2"/>
      <c r="E87" s="2"/>
      <c r="F87" s="2"/>
      <c r="G87" s="2"/>
    </row>
    <row r="88" spans="1:24" ht="14.25" customHeight="1" x14ac:dyDescent="0.2">
      <c r="A88" s="2"/>
      <c r="B88" s="2"/>
      <c r="C88" s="2"/>
      <c r="D88" s="2"/>
      <c r="E88" s="2"/>
      <c r="F88" s="2"/>
      <c r="G88" s="2"/>
    </row>
    <row r="89" spans="1:24" ht="14.25" customHeight="1" x14ac:dyDescent="0.2">
      <c r="A89" s="2"/>
      <c r="B89" s="2"/>
      <c r="C89" s="2"/>
      <c r="D89" s="2"/>
      <c r="E89" s="2"/>
      <c r="F89" s="2"/>
      <c r="G89" s="2"/>
    </row>
    <row r="90" spans="1:24" ht="14.25" customHeight="1" x14ac:dyDescent="0.2">
      <c r="A90" s="2"/>
      <c r="B90" s="2"/>
      <c r="C90" s="2"/>
      <c r="D90" s="2"/>
      <c r="E90" s="2"/>
      <c r="F90" s="2"/>
      <c r="G90" s="2"/>
    </row>
    <row r="91" spans="1:24" ht="14.25" customHeight="1" x14ac:dyDescent="0.2">
      <c r="A91" s="2"/>
      <c r="B91" s="2"/>
      <c r="C91" s="2"/>
      <c r="D91" s="2"/>
      <c r="E91" s="2"/>
      <c r="F91" s="2"/>
      <c r="G91" s="2"/>
    </row>
    <row r="92" spans="1:24" ht="14.25" customHeight="1" x14ac:dyDescent="0.2">
      <c r="A92" s="2"/>
      <c r="B92" s="2"/>
      <c r="C92" s="2"/>
      <c r="D92" s="2"/>
      <c r="E92" s="2"/>
      <c r="F92" s="2"/>
      <c r="G92" s="2"/>
    </row>
    <row r="93" spans="1:24" ht="14.25" customHeight="1" x14ac:dyDescent="0.2">
      <c r="A93" s="2"/>
      <c r="B93" s="2"/>
      <c r="C93" s="2"/>
      <c r="D93" s="2"/>
      <c r="E93" s="2"/>
      <c r="F93" s="2"/>
      <c r="G93" s="2"/>
    </row>
    <row r="94" spans="1:24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4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4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4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4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4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4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4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4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4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3:D13"/>
    <mergeCell ref="J11:L11"/>
    <mergeCell ref="M11:N11"/>
    <mergeCell ref="U11:X11"/>
    <mergeCell ref="W12:X12"/>
  </mergeCells>
  <printOptions gridLines="1"/>
  <pageMargins left="0.42433959867919746" right="0.42433959867919746" top="0.42433959867919746" bottom="0.42433959867919746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Copy of 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Dhina</dc:creator>
  <cp:lastModifiedBy>Kana</cp:lastModifiedBy>
  <dcterms:created xsi:type="dcterms:W3CDTF">2024-01-26T02:56:06Z</dcterms:created>
  <dcterms:modified xsi:type="dcterms:W3CDTF">2025-02-11T05:12:56Z</dcterms:modified>
</cp:coreProperties>
</file>