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470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<sst xmlns="http://schemas.openxmlformats.org/spreadsheetml/2006/main" count="383" uniqueCount="91">
  <si>
    <t>DAFTAR NILAI MAHASISWA</t>
  </si>
  <si>
    <t>Tahun Ajaran</t>
  </si>
  <si>
    <t>:</t>
  </si>
  <si>
    <t>2023/2024</t>
  </si>
  <si>
    <t>Semester</t>
  </si>
  <si>
    <t>GANJIL</t>
  </si>
  <si>
    <t>Jenjang Studi</t>
  </si>
  <si>
    <t>S1</t>
  </si>
  <si>
    <t>Program Studi</t>
  </si>
  <si>
    <t>GIZI</t>
  </si>
  <si>
    <t>~NSIM</t>
  </si>
  <si>
    <t>NILAI TOTAL YANG DIINPUT TANPA SIMULASI</t>
  </si>
  <si>
    <t>Kelas Kuliah</t>
  </si>
  <si>
    <t>NSIM</t>
  </si>
  <si>
    <t>NILAI TOTAL YANG DIINPUT DENGAN SIMULASI</t>
  </si>
  <si>
    <t>Kode MK</t>
  </si>
  <si>
    <t>UAA004</t>
  </si>
  <si>
    <t>KET</t>
  </si>
  <si>
    <t>~NSIM dan NSIM di bandingkan, yang lebih tinggi dipakai sebagai nilai TOTAL</t>
  </si>
  <si>
    <t>Mata Kuliah</t>
  </si>
  <si>
    <t>BAHASA INDONESIA</t>
  </si>
  <si>
    <t>No.</t>
  </si>
  <si>
    <t>NIM</t>
  </si>
  <si>
    <t>K</t>
  </si>
  <si>
    <t>Nama Mahasiswa</t>
  </si>
  <si>
    <t>UAS / REMIDI</t>
  </si>
  <si>
    <t>Nilai ANGKA / ESBED</t>
  </si>
  <si>
    <t>INFORMASI TABEL BOBOT NILAI</t>
  </si>
  <si>
    <t>HADIR</t>
  </si>
  <si>
    <t>HARIAN</t>
  </si>
  <si>
    <t>TUGAS</t>
  </si>
  <si>
    <t>PRAKTIKUM</t>
  </si>
  <si>
    <t>MID</t>
  </si>
  <si>
    <t>UAS</t>
  </si>
  <si>
    <t>REMIDI</t>
  </si>
  <si>
    <t>TOTAL</t>
  </si>
  <si>
    <t>NILAI AKHIR</t>
  </si>
  <si>
    <t>BOBOT NILAI</t>
  </si>
  <si>
    <t>RENTANG NILAI</t>
  </si>
  <si>
    <t>PERSENTASE BOBOT (%)</t>
  </si>
  <si>
    <t>HURUF</t>
  </si>
  <si>
    <t>BOBOT</t>
  </si>
  <si>
    <t>DARI</t>
  </si>
  <si>
    <t>SAMPAI</t>
  </si>
  <si>
    <r>
      <rPr>
        <b/>
        <sz val="8"/>
        <color rgb="FF000000"/>
        <rFont val="Arial"/>
        <charset val="134"/>
        <scheme val="minor"/>
      </rPr>
      <t>MIFTAHUSSA</t>
    </r>
    <r>
      <rPr>
        <b/>
        <sz val="8"/>
        <color rgb="FF000000"/>
        <rFont val="Arial"/>
        <charset val="134"/>
      </rPr>
      <t xml:space="preserve"> </t>
    </r>
    <r>
      <rPr>
        <b/>
        <sz val="8"/>
        <color rgb="FF000000"/>
        <rFont val="Arial"/>
        <charset val="134"/>
      </rPr>
      <t>ADAH</t>
    </r>
  </si>
  <si>
    <t>AB</t>
  </si>
  <si>
    <t xml:space="preserve"> </t>
  </si>
  <si>
    <t xml:space="preserve"> 0</t>
  </si>
  <si>
    <t>A</t>
  </si>
  <si>
    <r>
      <rPr>
        <b/>
        <sz val="8"/>
        <color rgb="FF000000"/>
        <rFont val="Arial"/>
        <charset val="134"/>
        <scheme val="minor"/>
      </rPr>
      <t>MUHAMMAD</t>
    </r>
    <r>
      <rPr>
        <b/>
        <sz val="8"/>
        <color rgb="FF000000"/>
        <rFont val="Arial"/>
        <charset val="134"/>
      </rPr>
      <t xml:space="preserve"> </t>
    </r>
    <r>
      <rPr>
        <b/>
        <sz val="8"/>
        <color rgb="FF000000"/>
        <rFont val="Arial"/>
        <charset val="134"/>
      </rPr>
      <t>EVAN</t>
    </r>
    <r>
      <rPr>
        <b/>
        <sz val="8"/>
        <color rgb="FF000000"/>
        <rFont val="Arial"/>
        <charset val="134"/>
      </rPr>
      <t xml:space="preserve"> </t>
    </r>
    <r>
      <rPr>
        <b/>
        <sz val="8"/>
        <color rgb="FF000000"/>
        <rFont val="Arial"/>
        <charset val="134"/>
      </rPr>
      <t>TAKAMITSU</t>
    </r>
    <r>
      <rPr>
        <b/>
        <sz val="8"/>
        <color rgb="FF000000"/>
        <rFont val="Arial"/>
        <charset val="134"/>
      </rPr>
      <t xml:space="preserve"> </t>
    </r>
    <r>
      <rPr>
        <b/>
        <sz val="8"/>
        <color rgb="FF000000"/>
        <rFont val="Arial"/>
        <charset val="134"/>
      </rPr>
      <t>KUR</t>
    </r>
  </si>
  <si>
    <r>
      <rPr>
        <b/>
        <sz val="8"/>
        <color rgb="FF000000"/>
        <rFont val="Arial"/>
        <charset val="134"/>
        <scheme val="minor"/>
      </rPr>
      <t>MUTIA</t>
    </r>
    <r>
      <rPr>
        <b/>
        <sz val="8"/>
        <color rgb="FF000000"/>
        <rFont val="Arial"/>
        <charset val="134"/>
      </rPr>
      <t xml:space="preserve"> </t>
    </r>
    <r>
      <rPr>
        <b/>
        <sz val="8"/>
        <color rgb="FF000000"/>
        <rFont val="Arial"/>
        <charset val="134"/>
      </rPr>
      <t>SITI</t>
    </r>
    <r>
      <rPr>
        <b/>
        <sz val="8"/>
        <color rgb="FF000000"/>
        <rFont val="Arial"/>
        <charset val="134"/>
      </rPr>
      <t xml:space="preserve"> </t>
    </r>
    <r>
      <rPr>
        <b/>
        <sz val="8"/>
        <color rgb="FF000000"/>
        <rFont val="Arial"/>
        <charset val="134"/>
      </rPr>
      <t>FAZRIYA</t>
    </r>
  </si>
  <si>
    <t>B</t>
  </si>
  <si>
    <r>
      <rPr>
        <b/>
        <sz val="8"/>
        <color rgb="FF000000"/>
        <rFont val="Arial"/>
        <charset val="134"/>
        <scheme val="minor"/>
      </rPr>
      <t>NABILA</t>
    </r>
    <r>
      <rPr>
        <b/>
        <sz val="8"/>
        <color rgb="FF000000"/>
        <rFont val="Arial"/>
        <charset val="134"/>
      </rPr>
      <t xml:space="preserve"> </t>
    </r>
    <r>
      <rPr>
        <b/>
        <sz val="8"/>
        <color rgb="FF000000"/>
        <rFont val="Arial"/>
        <charset val="134"/>
      </rPr>
      <t>FARADISA</t>
    </r>
  </si>
  <si>
    <t>BC</t>
  </si>
  <si>
    <r>
      <rPr>
        <b/>
        <sz val="8"/>
        <color rgb="FF000000"/>
        <rFont val="Arial"/>
        <charset val="134"/>
        <scheme val="minor"/>
      </rPr>
      <t>NABILA</t>
    </r>
    <r>
      <rPr>
        <b/>
        <sz val="8"/>
        <color rgb="FF000000"/>
        <rFont val="Arial"/>
        <charset val="134"/>
      </rPr>
      <t xml:space="preserve"> </t>
    </r>
    <r>
      <rPr>
        <b/>
        <sz val="8"/>
        <color rgb="FF000000"/>
        <rFont val="Arial"/>
        <charset val="134"/>
      </rPr>
      <t>FATIKHATURROKHMAH</t>
    </r>
  </si>
  <si>
    <t>C</t>
  </si>
  <si>
    <r>
      <rPr>
        <b/>
        <sz val="8"/>
        <color rgb="FF000000"/>
        <rFont val="Arial"/>
        <charset val="134"/>
        <scheme val="minor"/>
      </rPr>
      <t>NABILLA</t>
    </r>
    <r>
      <rPr>
        <b/>
        <sz val="8"/>
        <color rgb="FF000000"/>
        <rFont val="Arial"/>
        <charset val="134"/>
      </rPr>
      <t xml:space="preserve"> </t>
    </r>
    <r>
      <rPr>
        <b/>
        <sz val="8"/>
        <color rgb="FF000000"/>
        <rFont val="Arial"/>
        <charset val="134"/>
      </rPr>
      <t>ADZIKRILLAH</t>
    </r>
    <r>
      <rPr>
        <b/>
        <sz val="8"/>
        <color rgb="FF000000"/>
        <rFont val="Arial"/>
        <charset val="134"/>
      </rPr>
      <t xml:space="preserve"> </t>
    </r>
    <r>
      <rPr>
        <b/>
        <sz val="8"/>
        <color rgb="FF000000"/>
        <rFont val="Arial"/>
        <charset val="134"/>
      </rPr>
      <t>SURYONO</t>
    </r>
  </si>
  <si>
    <t>D</t>
  </si>
  <si>
    <r>
      <rPr>
        <b/>
        <sz val="8"/>
        <color rgb="FF000000"/>
        <rFont val="Arial"/>
        <charset val="134"/>
        <scheme val="minor"/>
      </rPr>
      <t>NASYWA</t>
    </r>
    <r>
      <rPr>
        <b/>
        <sz val="8"/>
        <color rgb="FF000000"/>
        <rFont val="Arial"/>
        <charset val="134"/>
      </rPr>
      <t xml:space="preserve"> </t>
    </r>
    <r>
      <rPr>
        <b/>
        <sz val="8"/>
        <color rgb="FF000000"/>
        <rFont val="Arial"/>
        <charset val="134"/>
      </rPr>
      <t>YUMNA</t>
    </r>
    <r>
      <rPr>
        <b/>
        <sz val="8"/>
        <color rgb="FF000000"/>
        <rFont val="Arial"/>
        <charset val="134"/>
      </rPr>
      <t xml:space="preserve"> </t>
    </r>
    <r>
      <rPr>
        <b/>
        <sz val="8"/>
        <color rgb="FF000000"/>
        <rFont val="Arial"/>
        <charset val="134"/>
      </rPr>
      <t>KHOIRUN</t>
    </r>
    <r>
      <rPr>
        <b/>
        <sz val="8"/>
        <color rgb="FF000000"/>
        <rFont val="Arial"/>
        <charset val="134"/>
      </rPr>
      <t xml:space="preserve"> </t>
    </r>
    <r>
      <rPr>
        <b/>
        <sz val="8"/>
        <color rgb="FF000000"/>
        <rFont val="Arial"/>
        <charset val="134"/>
      </rPr>
      <t>NISA</t>
    </r>
  </si>
  <si>
    <t>E</t>
  </si>
  <si>
    <r>
      <rPr>
        <b/>
        <sz val="8"/>
        <color rgb="FF000000"/>
        <rFont val="Arial"/>
        <charset val="134"/>
        <scheme val="minor"/>
      </rPr>
      <t>NAUFAL</t>
    </r>
    <r>
      <rPr>
        <b/>
        <sz val="8"/>
        <color rgb="FF000000"/>
        <rFont val="Arial"/>
        <charset val="134"/>
      </rPr>
      <t xml:space="preserve"> </t>
    </r>
    <r>
      <rPr>
        <b/>
        <sz val="8"/>
        <color rgb="FF000000"/>
        <rFont val="Arial"/>
        <charset val="134"/>
      </rPr>
      <t>ROJIH</t>
    </r>
    <r>
      <rPr>
        <b/>
        <sz val="8"/>
        <color rgb="FF000000"/>
        <rFont val="Arial"/>
        <charset val="134"/>
      </rPr>
      <t xml:space="preserve"> </t>
    </r>
    <r>
      <rPr>
        <b/>
        <sz val="8"/>
        <color rgb="FF000000"/>
        <rFont val="Arial"/>
        <charset val="134"/>
      </rPr>
      <t>ABDULLAH</t>
    </r>
    <r>
      <rPr>
        <b/>
        <sz val="8"/>
        <color rgb="FF000000"/>
        <rFont val="Arial"/>
        <charset val="134"/>
      </rPr>
      <t xml:space="preserve"> </t>
    </r>
    <r>
      <rPr>
        <b/>
        <sz val="8"/>
        <color rgb="FF000000"/>
        <rFont val="Arial"/>
        <charset val="134"/>
      </rPr>
      <t>ALMUT</t>
    </r>
  </si>
  <si>
    <r>
      <rPr>
        <b/>
        <sz val="8"/>
        <color rgb="FF000000"/>
        <rFont val="Arial"/>
        <charset val="134"/>
        <scheme val="minor"/>
      </rPr>
      <t>NAYLA</t>
    </r>
    <r>
      <rPr>
        <b/>
        <sz val="8"/>
        <color rgb="FF000000"/>
        <rFont val="Arial"/>
        <charset val="134"/>
      </rPr>
      <t xml:space="preserve"> </t>
    </r>
    <r>
      <rPr>
        <b/>
        <sz val="8"/>
        <color rgb="FF000000"/>
        <rFont val="Arial"/>
        <charset val="134"/>
      </rPr>
      <t>LABIBAH</t>
    </r>
  </si>
  <si>
    <r>
      <rPr>
        <b/>
        <sz val="8"/>
        <color rgb="FF000000"/>
        <rFont val="Arial"/>
        <charset val="134"/>
        <scheme val="minor"/>
      </rPr>
      <t>NOER</t>
    </r>
    <r>
      <rPr>
        <b/>
        <sz val="8"/>
        <color rgb="FF000000"/>
        <rFont val="Arial"/>
        <charset val="134"/>
      </rPr>
      <t xml:space="preserve"> </t>
    </r>
    <r>
      <rPr>
        <b/>
        <sz val="8"/>
        <color rgb="FF000000"/>
        <rFont val="Arial"/>
        <charset val="134"/>
      </rPr>
      <t>AJENG</t>
    </r>
    <r>
      <rPr>
        <b/>
        <sz val="8"/>
        <color rgb="FF000000"/>
        <rFont val="Arial"/>
        <charset val="134"/>
      </rPr>
      <t xml:space="preserve"> </t>
    </r>
    <r>
      <rPr>
        <b/>
        <sz val="8"/>
        <color rgb="FF000000"/>
        <rFont val="Arial"/>
        <charset val="134"/>
      </rPr>
      <t>ASYIFA</t>
    </r>
  </si>
  <si>
    <r>
      <rPr>
        <b/>
        <sz val="8"/>
        <color rgb="FF000000"/>
        <rFont val="Arial"/>
        <charset val="134"/>
        <scheme val="minor"/>
      </rPr>
      <t>NUR</t>
    </r>
    <r>
      <rPr>
        <b/>
        <sz val="8"/>
        <color rgb="FF000000"/>
        <rFont val="Arial"/>
        <charset val="134"/>
      </rPr>
      <t xml:space="preserve"> </t>
    </r>
    <r>
      <rPr>
        <b/>
        <sz val="8"/>
        <color rgb="FF000000"/>
        <rFont val="Arial"/>
        <charset val="134"/>
      </rPr>
      <t>FITRIANA</t>
    </r>
    <r>
      <rPr>
        <b/>
        <sz val="8"/>
        <color rgb="FF000000"/>
        <rFont val="Arial"/>
        <charset val="134"/>
      </rPr>
      <t xml:space="preserve"> </t>
    </r>
    <r>
      <rPr>
        <b/>
        <sz val="8"/>
        <color rgb="FF000000"/>
        <rFont val="Arial"/>
        <charset val="134"/>
      </rPr>
      <t>KURNIATI</t>
    </r>
  </si>
  <si>
    <r>
      <rPr>
        <b/>
        <sz val="8"/>
        <color rgb="FF000000"/>
        <rFont val="Arial"/>
        <charset val="134"/>
        <scheme val="minor"/>
      </rPr>
      <t>NUR</t>
    </r>
    <r>
      <rPr>
        <b/>
        <sz val="8"/>
        <color rgb="FF000000"/>
        <rFont val="Arial"/>
        <charset val="134"/>
      </rPr>
      <t xml:space="preserve"> </t>
    </r>
    <r>
      <rPr>
        <b/>
        <sz val="8"/>
        <color rgb="FF000000"/>
        <rFont val="Arial"/>
        <charset val="134"/>
      </rPr>
      <t>ISNAENI</t>
    </r>
  </si>
  <si>
    <r>
      <rPr>
        <b/>
        <sz val="8"/>
        <color rgb="FF000000"/>
        <rFont val="Arial"/>
        <charset val="134"/>
        <scheme val="minor"/>
      </rPr>
      <t>NURHALIMAH</t>
    </r>
    <r>
      <rPr>
        <b/>
        <sz val="8"/>
        <color rgb="FF000000"/>
        <rFont val="Arial"/>
        <charset val="134"/>
      </rPr>
      <t xml:space="preserve"> </t>
    </r>
    <r>
      <rPr>
        <b/>
        <sz val="8"/>
        <color rgb="FF000000"/>
        <rFont val="Arial"/>
        <charset val="134"/>
      </rPr>
      <t>RAMADHANI</t>
    </r>
  </si>
  <si>
    <r>
      <rPr>
        <b/>
        <sz val="8"/>
        <color rgb="FF000000"/>
        <rFont val="Arial"/>
        <charset val="134"/>
        <scheme val="minor"/>
      </rPr>
      <t>NURIN</t>
    </r>
    <r>
      <rPr>
        <b/>
        <sz val="8"/>
        <color rgb="FF000000"/>
        <rFont val="Arial"/>
        <charset val="134"/>
      </rPr>
      <t xml:space="preserve"> </t>
    </r>
    <r>
      <rPr>
        <b/>
        <sz val="8"/>
        <color rgb="FF000000"/>
        <rFont val="Arial"/>
        <charset val="134"/>
      </rPr>
      <t>LINTIANA</t>
    </r>
  </si>
  <si>
    <t>NURLINA</t>
  </si>
  <si>
    <r>
      <rPr>
        <b/>
        <sz val="8"/>
        <color rgb="FF000000"/>
        <rFont val="Arial"/>
        <charset val="134"/>
        <scheme val="minor"/>
      </rPr>
      <t>NURUL</t>
    </r>
    <r>
      <rPr>
        <b/>
        <sz val="8"/>
        <color rgb="FF000000"/>
        <rFont val="Arial"/>
        <charset val="134"/>
      </rPr>
      <t xml:space="preserve"> </t>
    </r>
    <r>
      <rPr>
        <b/>
        <sz val="8"/>
        <color rgb="FF000000"/>
        <rFont val="Arial"/>
        <charset val="134"/>
      </rPr>
      <t>FITRI</t>
    </r>
    <r>
      <rPr>
        <b/>
        <sz val="8"/>
        <color rgb="FF000000"/>
        <rFont val="Arial"/>
        <charset val="134"/>
      </rPr>
      <t xml:space="preserve"> </t>
    </r>
    <r>
      <rPr>
        <b/>
        <sz val="8"/>
        <color rgb="FF000000"/>
        <rFont val="Arial"/>
        <charset val="134"/>
      </rPr>
      <t>KARTIKASARI</t>
    </r>
  </si>
  <si>
    <r>
      <rPr>
        <b/>
        <sz val="8"/>
        <color rgb="FF000000"/>
        <rFont val="Arial"/>
        <charset val="134"/>
        <scheme val="minor"/>
      </rPr>
      <t>OKTARINA</t>
    </r>
    <r>
      <rPr>
        <b/>
        <sz val="8"/>
        <color rgb="FF000000"/>
        <rFont val="Arial"/>
        <charset val="134"/>
      </rPr>
      <t xml:space="preserve"> </t>
    </r>
    <r>
      <rPr>
        <b/>
        <sz val="8"/>
        <color rgb="FF000000"/>
        <rFont val="Arial"/>
        <charset val="134"/>
      </rPr>
      <t>DAMARA</t>
    </r>
  </si>
  <si>
    <r>
      <rPr>
        <b/>
        <sz val="8"/>
        <color rgb="FF000000"/>
        <rFont val="Arial"/>
        <charset val="134"/>
        <scheme val="minor"/>
      </rPr>
      <t>RINI</t>
    </r>
    <r>
      <rPr>
        <b/>
        <sz val="8"/>
        <color rgb="FF000000"/>
        <rFont val="Arial"/>
        <charset val="134"/>
      </rPr>
      <t xml:space="preserve"> </t>
    </r>
    <r>
      <rPr>
        <b/>
        <sz val="8"/>
        <color rgb="FF000000"/>
        <rFont val="Arial"/>
        <charset val="134"/>
      </rPr>
      <t>MARLINA</t>
    </r>
  </si>
  <si>
    <r>
      <rPr>
        <b/>
        <sz val="8"/>
        <color rgb="FF000000"/>
        <rFont val="Arial"/>
        <charset val="134"/>
        <scheme val="minor"/>
      </rPr>
      <t>RINI</t>
    </r>
    <r>
      <rPr>
        <b/>
        <sz val="8"/>
        <color rgb="FF000000"/>
        <rFont val="Arial"/>
        <charset val="134"/>
      </rPr>
      <t xml:space="preserve"> </t>
    </r>
    <r>
      <rPr>
        <b/>
        <sz val="8"/>
        <color rgb="FF000000"/>
        <rFont val="Arial"/>
        <charset val="134"/>
      </rPr>
      <t>UTARI</t>
    </r>
  </si>
  <si>
    <r>
      <rPr>
        <b/>
        <sz val="8"/>
        <color rgb="FF000000"/>
        <rFont val="Arial"/>
        <charset val="134"/>
        <scheme val="minor"/>
      </rPr>
      <t>RONA</t>
    </r>
    <r>
      <rPr>
        <b/>
        <sz val="8"/>
        <color rgb="FF000000"/>
        <rFont val="Arial"/>
        <charset val="134"/>
      </rPr>
      <t xml:space="preserve"> </t>
    </r>
    <r>
      <rPr>
        <b/>
        <sz val="8"/>
        <color rgb="FF000000"/>
        <rFont val="Arial"/>
        <charset val="134"/>
      </rPr>
      <t>DELVA</t>
    </r>
    <r>
      <rPr>
        <b/>
        <sz val="8"/>
        <color rgb="FF000000"/>
        <rFont val="Arial"/>
        <charset val="134"/>
      </rPr>
      <t xml:space="preserve"> </t>
    </r>
    <r>
      <rPr>
        <b/>
        <sz val="8"/>
        <color rgb="FF000000"/>
        <rFont val="Arial"/>
        <charset val="134"/>
      </rPr>
      <t>YANTI</t>
    </r>
  </si>
  <si>
    <r>
      <rPr>
        <b/>
        <sz val="8"/>
        <color rgb="FF000000"/>
        <rFont val="Arial"/>
        <charset val="134"/>
        <scheme val="minor"/>
      </rPr>
      <t>SAFNA</t>
    </r>
    <r>
      <rPr>
        <b/>
        <sz val="8"/>
        <color rgb="FF000000"/>
        <rFont val="Arial"/>
        <charset val="134"/>
      </rPr>
      <t xml:space="preserve"> </t>
    </r>
    <r>
      <rPr>
        <b/>
        <sz val="8"/>
        <color rgb="FF000000"/>
        <rFont val="Arial"/>
        <charset val="134"/>
      </rPr>
      <t>ALFIAH</t>
    </r>
    <r>
      <rPr>
        <b/>
        <sz val="8"/>
        <color rgb="FF000000"/>
        <rFont val="Arial"/>
        <charset val="134"/>
      </rPr>
      <t xml:space="preserve"> </t>
    </r>
    <r>
      <rPr>
        <b/>
        <sz val="8"/>
        <color rgb="FF000000"/>
        <rFont val="Arial"/>
        <charset val="134"/>
      </rPr>
      <t>FAHRILLA</t>
    </r>
  </si>
  <si>
    <r>
      <rPr>
        <b/>
        <sz val="8"/>
        <color rgb="FF000000"/>
        <rFont val="Arial"/>
        <charset val="134"/>
        <scheme val="minor"/>
      </rPr>
      <t>SALMA</t>
    </r>
    <r>
      <rPr>
        <b/>
        <sz val="8"/>
        <color rgb="FF000000"/>
        <rFont val="Arial"/>
        <charset val="134"/>
      </rPr>
      <t xml:space="preserve"> </t>
    </r>
    <r>
      <rPr>
        <b/>
        <sz val="8"/>
        <color rgb="FF000000"/>
        <rFont val="Arial"/>
        <charset val="134"/>
      </rPr>
      <t>KAMILA</t>
    </r>
    <r>
      <rPr>
        <b/>
        <sz val="8"/>
        <color rgb="FF000000"/>
        <rFont val="Arial"/>
        <charset val="134"/>
      </rPr>
      <t xml:space="preserve"> </t>
    </r>
    <r>
      <rPr>
        <b/>
        <sz val="8"/>
        <color rgb="FF000000"/>
        <rFont val="Arial"/>
        <charset val="134"/>
      </rPr>
      <t>HAKIM</t>
    </r>
  </si>
  <si>
    <r>
      <rPr>
        <b/>
        <sz val="8"/>
        <color rgb="FF000000"/>
        <rFont val="Arial"/>
        <charset val="134"/>
        <scheme val="minor"/>
      </rPr>
      <t>SERLI</t>
    </r>
    <r>
      <rPr>
        <b/>
        <sz val="8"/>
        <color rgb="FF000000"/>
        <rFont val="Arial"/>
        <charset val="134"/>
      </rPr>
      <t xml:space="preserve"> </t>
    </r>
    <r>
      <rPr>
        <b/>
        <sz val="8"/>
        <color rgb="FF000000"/>
        <rFont val="Arial"/>
        <charset val="134"/>
      </rPr>
      <t>AGUSTINA</t>
    </r>
  </si>
  <si>
    <r>
      <rPr>
        <b/>
        <sz val="8"/>
        <color rgb="FF000000"/>
        <rFont val="Arial"/>
        <charset val="134"/>
        <scheme val="minor"/>
      </rPr>
      <t>SHOFIYAH</t>
    </r>
    <r>
      <rPr>
        <b/>
        <sz val="8"/>
        <color rgb="FF000000"/>
        <rFont val="Arial"/>
        <charset val="134"/>
      </rPr>
      <t xml:space="preserve"> </t>
    </r>
    <r>
      <rPr>
        <b/>
        <sz val="8"/>
        <color rgb="FF000000"/>
        <rFont val="Arial"/>
        <charset val="134"/>
      </rPr>
      <t>PUTRI</t>
    </r>
    <r>
      <rPr>
        <b/>
        <sz val="8"/>
        <color rgb="FF000000"/>
        <rFont val="Arial"/>
        <charset val="134"/>
      </rPr>
      <t xml:space="preserve"> </t>
    </r>
    <r>
      <rPr>
        <b/>
        <sz val="8"/>
        <color rgb="FF000000"/>
        <rFont val="Arial"/>
        <charset val="134"/>
      </rPr>
      <t>SALSABILA</t>
    </r>
  </si>
  <si>
    <r>
      <rPr>
        <b/>
        <sz val="8"/>
        <color rgb="FF000000"/>
        <rFont val="Arial"/>
        <charset val="134"/>
        <scheme val="minor"/>
      </rPr>
      <t>SILLPHIA</t>
    </r>
    <r>
      <rPr>
        <b/>
        <sz val="8"/>
        <color rgb="FF000000"/>
        <rFont val="Arial"/>
        <charset val="134"/>
      </rPr>
      <t xml:space="preserve"> </t>
    </r>
    <r>
      <rPr>
        <b/>
        <sz val="8"/>
        <color rgb="FF000000"/>
        <rFont val="Arial"/>
        <charset val="134"/>
      </rPr>
      <t>JAYA</t>
    </r>
    <r>
      <rPr>
        <b/>
        <sz val="8"/>
        <color rgb="FF000000"/>
        <rFont val="Arial"/>
        <charset val="134"/>
      </rPr>
      <t xml:space="preserve"> </t>
    </r>
    <r>
      <rPr>
        <b/>
        <sz val="8"/>
        <color rgb="FF000000"/>
        <rFont val="Arial"/>
        <charset val="134"/>
      </rPr>
      <t>PRASISKA</t>
    </r>
  </si>
  <si>
    <r>
      <rPr>
        <b/>
        <sz val="8"/>
        <color rgb="FF000000"/>
        <rFont val="Arial"/>
        <charset val="134"/>
        <scheme val="minor"/>
      </rPr>
      <t>SITI</t>
    </r>
    <r>
      <rPr>
        <b/>
        <sz val="8"/>
        <color rgb="FF000000"/>
        <rFont val="Arial"/>
        <charset val="134"/>
      </rPr>
      <t xml:space="preserve"> </t>
    </r>
    <r>
      <rPr>
        <b/>
        <sz val="8"/>
        <color rgb="FF000000"/>
        <rFont val="Arial"/>
        <charset val="134"/>
      </rPr>
      <t>NASYWA</t>
    </r>
    <r>
      <rPr>
        <b/>
        <sz val="8"/>
        <color rgb="FF000000"/>
        <rFont val="Arial"/>
        <charset val="134"/>
      </rPr>
      <t xml:space="preserve"> </t>
    </r>
    <r>
      <rPr>
        <b/>
        <sz val="8"/>
        <color rgb="FF000000"/>
        <rFont val="Arial"/>
        <charset val="134"/>
      </rPr>
      <t>SASKIYA</t>
    </r>
    <r>
      <rPr>
        <b/>
        <sz val="8"/>
        <color rgb="FF000000"/>
        <rFont val="Arial"/>
        <charset val="134"/>
      </rPr>
      <t xml:space="preserve"> </t>
    </r>
    <r>
      <rPr>
        <b/>
        <sz val="8"/>
        <color rgb="FF000000"/>
        <rFont val="Arial"/>
        <charset val="134"/>
      </rPr>
      <t>ZAMZAMI</t>
    </r>
  </si>
  <si>
    <r>
      <rPr>
        <b/>
        <sz val="8"/>
        <color rgb="FF000000"/>
        <rFont val="Arial"/>
        <charset val="134"/>
        <scheme val="minor"/>
      </rPr>
      <t>SITI</t>
    </r>
    <r>
      <rPr>
        <b/>
        <sz val="8"/>
        <color rgb="FF000000"/>
        <rFont val="Arial"/>
        <charset val="134"/>
      </rPr>
      <t xml:space="preserve"> </t>
    </r>
    <r>
      <rPr>
        <b/>
        <sz val="8"/>
        <color rgb="FF000000"/>
        <rFont val="Arial"/>
        <charset val="134"/>
      </rPr>
      <t>RABIATUN</t>
    </r>
    <r>
      <rPr>
        <b/>
        <sz val="8"/>
        <color rgb="FF000000"/>
        <rFont val="Arial"/>
        <charset val="134"/>
      </rPr>
      <t xml:space="preserve"> </t>
    </r>
    <r>
      <rPr>
        <b/>
        <sz val="8"/>
        <color rgb="FF000000"/>
        <rFont val="Arial"/>
        <charset val="134"/>
      </rPr>
      <t>ADAWIYAH</t>
    </r>
  </si>
  <si>
    <r>
      <rPr>
        <b/>
        <sz val="8"/>
        <color rgb="FF000000"/>
        <rFont val="Arial"/>
        <charset val="134"/>
        <scheme val="minor"/>
      </rPr>
      <t>SYARIFAH</t>
    </r>
    <r>
      <rPr>
        <b/>
        <sz val="8"/>
        <color rgb="FF000000"/>
        <rFont val="Arial"/>
        <charset val="134"/>
      </rPr>
      <t xml:space="preserve"> </t>
    </r>
    <r>
      <rPr>
        <b/>
        <sz val="8"/>
        <color rgb="FF000000"/>
        <rFont val="Arial"/>
        <charset val="134"/>
      </rPr>
      <t>SALWA</t>
    </r>
  </si>
  <si>
    <r>
      <rPr>
        <b/>
        <sz val="8"/>
        <color rgb="FF000000"/>
        <rFont val="Arial"/>
        <charset val="134"/>
        <scheme val="minor"/>
      </rPr>
      <t>SYIFA'</t>
    </r>
    <r>
      <rPr>
        <b/>
        <sz val="8"/>
        <color rgb="FF000000"/>
        <rFont val="Arial"/>
        <charset val="134"/>
      </rPr>
      <t xml:space="preserve"> </t>
    </r>
    <r>
      <rPr>
        <b/>
        <sz val="8"/>
        <color rgb="FF000000"/>
        <rFont val="Arial"/>
        <charset val="134"/>
      </rPr>
      <t>AMELIA</t>
    </r>
    <r>
      <rPr>
        <b/>
        <sz val="8"/>
        <color rgb="FF000000"/>
        <rFont val="Arial"/>
        <charset val="134"/>
      </rPr>
      <t xml:space="preserve"> </t>
    </r>
    <r>
      <rPr>
        <b/>
        <sz val="8"/>
        <color rgb="FF000000"/>
        <rFont val="Arial"/>
        <charset val="134"/>
      </rPr>
      <t>AZIZA</t>
    </r>
  </si>
  <si>
    <r>
      <rPr>
        <b/>
        <sz val="8"/>
        <color rgb="FF000000"/>
        <rFont val="Arial"/>
        <charset val="134"/>
        <scheme val="minor"/>
      </rPr>
      <t>TALITHA</t>
    </r>
    <r>
      <rPr>
        <b/>
        <sz val="8"/>
        <color rgb="FF000000"/>
        <rFont val="Arial"/>
        <charset val="134"/>
      </rPr>
      <t xml:space="preserve"> </t>
    </r>
    <r>
      <rPr>
        <b/>
        <sz val="8"/>
        <color rgb="FF000000"/>
        <rFont val="Arial"/>
        <charset val="134"/>
      </rPr>
      <t>NAUDY</t>
    </r>
    <r>
      <rPr>
        <b/>
        <sz val="8"/>
        <color rgb="FF000000"/>
        <rFont val="Arial"/>
        <charset val="134"/>
      </rPr>
      <t xml:space="preserve"> </t>
    </r>
    <r>
      <rPr>
        <b/>
        <sz val="8"/>
        <color rgb="FF000000"/>
        <rFont val="Arial"/>
        <charset val="134"/>
      </rPr>
      <t>EUGENIA</t>
    </r>
  </si>
  <si>
    <r>
      <rPr>
        <b/>
        <sz val="8"/>
        <color rgb="FF000000"/>
        <rFont val="Arial"/>
        <charset val="134"/>
        <scheme val="minor"/>
      </rPr>
      <t>TASYA</t>
    </r>
    <r>
      <rPr>
        <b/>
        <sz val="8"/>
        <color rgb="FF000000"/>
        <rFont val="Arial"/>
        <charset val="134"/>
      </rPr>
      <t xml:space="preserve"> </t>
    </r>
    <r>
      <rPr>
        <b/>
        <sz val="8"/>
        <color rgb="FF000000"/>
        <rFont val="Arial"/>
        <charset val="134"/>
      </rPr>
      <t>MARISKA</t>
    </r>
    <r>
      <rPr>
        <b/>
        <sz val="8"/>
        <color rgb="FF000000"/>
        <rFont val="Arial"/>
        <charset val="134"/>
      </rPr>
      <t xml:space="preserve"> </t>
    </r>
    <r>
      <rPr>
        <b/>
        <sz val="8"/>
        <color rgb="FF000000"/>
        <rFont val="Arial"/>
        <charset val="134"/>
      </rPr>
      <t>SALSABILA</t>
    </r>
  </si>
  <si>
    <r>
      <rPr>
        <b/>
        <sz val="8"/>
        <color rgb="FF000000"/>
        <rFont val="Arial"/>
        <charset val="134"/>
        <scheme val="minor"/>
      </rPr>
      <t>VIONA</t>
    </r>
    <r>
      <rPr>
        <b/>
        <sz val="8"/>
        <color rgb="FF000000"/>
        <rFont val="Arial"/>
        <charset val="134"/>
      </rPr>
      <t xml:space="preserve"> </t>
    </r>
    <r>
      <rPr>
        <b/>
        <sz val="8"/>
        <color rgb="FF000000"/>
        <rFont val="Arial"/>
        <charset val="134"/>
      </rPr>
      <t>IMANIAR</t>
    </r>
    <r>
      <rPr>
        <b/>
        <sz val="8"/>
        <color rgb="FF000000"/>
        <rFont val="Arial"/>
        <charset val="134"/>
      </rPr>
      <t xml:space="preserve"> </t>
    </r>
    <r>
      <rPr>
        <b/>
        <sz val="8"/>
        <color rgb="FF000000"/>
        <rFont val="Arial"/>
        <charset val="134"/>
      </rPr>
      <t>JULIA</t>
    </r>
    <r>
      <rPr>
        <b/>
        <sz val="8"/>
        <color rgb="FF000000"/>
        <rFont val="Arial"/>
        <charset val="134"/>
      </rPr>
      <t xml:space="preserve"> </t>
    </r>
    <r>
      <rPr>
        <b/>
        <sz val="8"/>
        <color rgb="FF000000"/>
        <rFont val="Arial"/>
        <charset val="134"/>
      </rPr>
      <t>DEWI</t>
    </r>
  </si>
  <si>
    <r>
      <rPr>
        <b/>
        <sz val="8"/>
        <color rgb="FF000000"/>
        <rFont val="Arial"/>
        <charset val="134"/>
        <scheme val="minor"/>
      </rPr>
      <t>VIONA</t>
    </r>
    <r>
      <rPr>
        <b/>
        <sz val="8"/>
        <color rgb="FF000000"/>
        <rFont val="Arial"/>
        <charset val="134"/>
      </rPr>
      <t xml:space="preserve"> </t>
    </r>
    <r>
      <rPr>
        <b/>
        <sz val="8"/>
        <color rgb="FF000000"/>
        <rFont val="Arial"/>
        <charset val="134"/>
      </rPr>
      <t>RAHMALIA</t>
    </r>
  </si>
  <si>
    <r>
      <rPr>
        <b/>
        <sz val="8"/>
        <color rgb="FF000000"/>
        <rFont val="Arial"/>
        <charset val="134"/>
        <scheme val="minor"/>
      </rPr>
      <t>WAHYU</t>
    </r>
    <r>
      <rPr>
        <b/>
        <sz val="8"/>
        <color rgb="FF000000"/>
        <rFont val="Arial"/>
        <charset val="134"/>
      </rPr>
      <t xml:space="preserve"> </t>
    </r>
    <r>
      <rPr>
        <b/>
        <sz val="8"/>
        <color rgb="FF000000"/>
        <rFont val="Arial"/>
        <charset val="134"/>
      </rPr>
      <t>NURWATI</t>
    </r>
  </si>
  <si>
    <r>
      <rPr>
        <b/>
        <sz val="8"/>
        <color rgb="FF000000"/>
        <rFont val="Arial"/>
        <charset val="134"/>
        <scheme val="minor"/>
      </rPr>
      <t>YUNDA</t>
    </r>
    <r>
      <rPr>
        <b/>
        <sz val="8"/>
        <color rgb="FF000000"/>
        <rFont val="Arial"/>
        <charset val="134"/>
      </rPr>
      <t xml:space="preserve"> </t>
    </r>
    <r>
      <rPr>
        <b/>
        <sz val="8"/>
        <color rgb="FF000000"/>
        <rFont val="Arial"/>
        <charset val="134"/>
      </rPr>
      <t>AZHARI</t>
    </r>
  </si>
  <si>
    <r>
      <rPr>
        <b/>
        <sz val="8"/>
        <color rgb="FF000000"/>
        <rFont val="Arial"/>
        <charset val="134"/>
        <scheme val="minor"/>
      </rPr>
      <t>ZAHRA</t>
    </r>
    <r>
      <rPr>
        <b/>
        <sz val="8"/>
        <color rgb="FF000000"/>
        <rFont val="Arial"/>
        <charset val="134"/>
      </rPr>
      <t xml:space="preserve"> </t>
    </r>
    <r>
      <rPr>
        <b/>
        <sz val="8"/>
        <color rgb="FF000000"/>
        <rFont val="Arial"/>
        <charset val="134"/>
      </rPr>
      <t>DINA</t>
    </r>
    <r>
      <rPr>
        <b/>
        <sz val="8"/>
        <color rgb="FF000000"/>
        <rFont val="Arial"/>
        <charset val="134"/>
      </rPr>
      <t xml:space="preserve"> </t>
    </r>
    <r>
      <rPr>
        <b/>
        <sz val="8"/>
        <color rgb="FF000000"/>
        <rFont val="Arial"/>
        <charset val="134"/>
      </rPr>
      <t>ALIFAH</t>
    </r>
  </si>
  <si>
    <r>
      <rPr>
        <b/>
        <sz val="8"/>
        <color rgb="FF000000"/>
        <rFont val="Arial"/>
        <charset val="134"/>
        <scheme val="minor"/>
      </rPr>
      <t>ZIERDE</t>
    </r>
    <r>
      <rPr>
        <b/>
        <sz val="8"/>
        <color rgb="FF000000"/>
        <rFont val="Arial"/>
        <charset val="134"/>
      </rPr>
      <t xml:space="preserve"> </t>
    </r>
    <r>
      <rPr>
        <b/>
        <sz val="8"/>
        <color rgb="FF000000"/>
        <rFont val="Arial"/>
        <charset val="134"/>
      </rPr>
      <t>AVRINDYRA</t>
    </r>
    <r>
      <rPr>
        <b/>
        <sz val="8"/>
        <color rgb="FF000000"/>
        <rFont val="Arial"/>
        <charset val="134"/>
      </rPr>
      <t xml:space="preserve"> </t>
    </r>
    <r>
      <rPr>
        <b/>
        <sz val="8"/>
        <color rgb="FF000000"/>
        <rFont val="Arial"/>
        <charset val="134"/>
      </rPr>
      <t>PRASETYO</t>
    </r>
  </si>
  <si>
    <t>LNO</t>
  </si>
</sst>
</file>

<file path=xl/styles.xml><?xml version="1.0" encoding="utf-8"?>
<styleSheet xmlns="http://schemas.openxmlformats.org/spreadsheetml/2006/main">
  <numFmts count="5">
    <numFmt numFmtId="176" formatCode="0_ "/>
    <numFmt numFmtId="44" formatCode="_-&quot;£&quot;* #,##0.00_-;\-&quot;£&quot;* #,##0.00_-;_-&quot;£&quot;* &quot;-&quot;??_-;_-@_-"/>
    <numFmt numFmtId="43" formatCode="_-* #,##0.00_-;\-* #,##0.00_-;_-* &quot;-&quot;??_-;_-@_-"/>
    <numFmt numFmtId="42" formatCode="_-&quot;£&quot;* #,##0_-;\-&quot;£&quot;* #,##0_-;_-&quot;£&quot;* &quot;-&quot;_-;_-@_-"/>
    <numFmt numFmtId="41" formatCode="_-* #,##0_-;\-* #,##0_-;_-* &quot;-&quot;_-;_-@_-"/>
  </numFmts>
  <fonts count="36">
    <font>
      <sz val="10"/>
      <color rgb="FF000000"/>
      <name val="Arial"/>
      <charset val="134"/>
      <scheme val="minor"/>
    </font>
    <font>
      <b/>
      <sz val="14"/>
      <color rgb="FF000080"/>
      <name val="Arial"/>
      <charset val="134"/>
    </font>
    <font>
      <sz val="10"/>
      <color theme="1"/>
      <name val="Arial"/>
      <charset val="134"/>
    </font>
    <font>
      <b/>
      <sz val="10"/>
      <color theme="1"/>
      <name val="Arial"/>
      <charset val="134"/>
    </font>
    <font>
      <b/>
      <sz val="10"/>
      <color rgb="FF000000"/>
      <name val="Arial"/>
      <charset val="134"/>
    </font>
    <font>
      <b/>
      <sz val="10"/>
      <color rgb="FF0000FF"/>
      <name val="Arial"/>
      <charset val="134"/>
    </font>
    <font>
      <sz val="12"/>
      <color rgb="FFFFFFFF"/>
      <name val="Arial"/>
      <charset val="134"/>
    </font>
    <font>
      <sz val="10"/>
      <name val="Arial"/>
      <charset val="134"/>
      <scheme val="minor"/>
    </font>
    <font>
      <sz val="8"/>
      <color theme="1"/>
      <name val="Arial"/>
      <charset val="134"/>
    </font>
    <font>
      <sz val="8"/>
      <color rgb="FF000000"/>
      <name val="Arial MT"/>
      <charset val="134"/>
    </font>
    <font>
      <b/>
      <sz val="8"/>
      <color rgb="FF000000"/>
      <name val="Arial"/>
      <charset val="134"/>
      <scheme val="minor"/>
    </font>
    <font>
      <sz val="8"/>
      <name val="Arial"/>
      <charset val="0"/>
    </font>
    <font>
      <sz val="1"/>
      <color rgb="FFFFFFFF"/>
      <name val="Arial"/>
      <charset val="134"/>
    </font>
    <font>
      <b/>
      <sz val="8"/>
      <color rgb="FFFFFFFF"/>
      <name val="Arial"/>
      <charset val="134"/>
    </font>
    <font>
      <b/>
      <sz val="10"/>
      <color rgb="FFFFFFFF"/>
      <name val="Arial"/>
      <charset val="134"/>
    </font>
    <font>
      <u/>
      <sz val="11"/>
      <color rgb="FF0000FF"/>
      <name val="Arial"/>
      <charset val="0"/>
      <scheme val="minor"/>
    </font>
    <font>
      <sz val="11"/>
      <color theme="1"/>
      <name val="Arial"/>
      <charset val="134"/>
      <scheme val="minor"/>
    </font>
    <font>
      <sz val="11"/>
      <color theme="1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theme="0"/>
      <name val="Arial"/>
      <charset val="0"/>
      <scheme val="minor"/>
    </font>
    <font>
      <b/>
      <sz val="18"/>
      <color theme="3"/>
      <name val="Arial"/>
      <charset val="134"/>
      <scheme val="minor"/>
    </font>
    <font>
      <b/>
      <sz val="15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sz val="11"/>
      <color rgb="FF006100"/>
      <name val="Arial"/>
      <charset val="0"/>
      <scheme val="minor"/>
    </font>
    <font>
      <b/>
      <sz val="11"/>
      <color rgb="FFFA7D00"/>
      <name val="Arial"/>
      <charset val="0"/>
      <scheme val="minor"/>
    </font>
    <font>
      <u/>
      <sz val="11"/>
      <color rgb="FF800080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rgb="FFFA7D0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8"/>
      <color rgb="FF000000"/>
      <name val="Arial"/>
      <charset val="134"/>
    </font>
  </fonts>
  <fills count="39">
    <fill>
      <patternFill patternType="none"/>
    </fill>
    <fill>
      <patternFill patternType="gray125"/>
    </fill>
    <fill>
      <patternFill patternType="solid">
        <fgColor rgb="FFFF6600"/>
        <bgColor rgb="FFFF6600"/>
      </patternFill>
    </fill>
    <fill>
      <patternFill patternType="solid">
        <fgColor theme="0"/>
        <bgColor indexed="64"/>
      </patternFill>
    </fill>
    <fill>
      <patternFill patternType="solid">
        <fgColor rgb="FF0000FF"/>
        <bgColor rgb="FF0000FF"/>
      </patternFill>
    </fill>
    <fill>
      <patternFill patternType="solid">
        <fgColor rgb="FF800000"/>
        <bgColor rgb="FF800000"/>
      </patternFill>
    </fill>
    <fill>
      <patternFill patternType="solid">
        <fgColor rgb="FF008000"/>
        <bgColor rgb="FF008000"/>
      </patternFill>
    </fill>
    <fill>
      <patternFill patternType="solid">
        <fgColor rgb="FFFFFF00"/>
        <bgColor rgb="FFFFFF00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FF6600"/>
      </left>
      <right/>
      <top style="medium">
        <color rgb="FFFF6600"/>
      </top>
      <bottom style="medium">
        <color rgb="FFFF6600"/>
      </bottom>
      <diagonal/>
    </border>
    <border>
      <left/>
      <right/>
      <top style="medium">
        <color rgb="FFFF6600"/>
      </top>
      <bottom style="medium">
        <color rgb="FFFF6600"/>
      </bottom>
      <diagonal/>
    </border>
    <border>
      <left/>
      <right style="thin">
        <color rgb="FF000000"/>
      </right>
      <top style="medium">
        <color rgb="FFFF6600"/>
      </top>
      <bottom style="medium">
        <color rgb="FFFF66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rgb="FFFF6600"/>
      </right>
      <top style="medium">
        <color rgb="FFFF6600"/>
      </top>
      <bottom style="medium">
        <color rgb="FFFF6600"/>
      </bottom>
      <diagonal/>
    </border>
    <border>
      <left style="medium">
        <color rgb="FFFF6600"/>
      </left>
      <right style="medium">
        <color rgb="FFFF6600"/>
      </right>
      <top style="medium">
        <color rgb="FFFF6600"/>
      </top>
      <bottom style="medium">
        <color rgb="FFFF660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19" fillId="3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6" fillId="16" borderId="17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19" borderId="16" applyNumberFormat="0" applyFont="0" applyAlignment="0" applyProtection="0">
      <alignment vertical="center"/>
    </xf>
    <xf numFmtId="0" fontId="33" fillId="33" borderId="15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16" borderId="15" applyNumberForma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34" fillId="35" borderId="21" applyNumberForma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38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/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7" fillId="0" borderId="3" xfId="0" applyFont="1" applyBorder="1"/>
    <xf numFmtId="0" fontId="7" fillId="0" borderId="4" xfId="0" applyFont="1" applyBorder="1"/>
    <xf numFmtId="0" fontId="8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/>
    </xf>
    <xf numFmtId="0" fontId="10" fillId="0" borderId="6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1" fillId="0" borderId="7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7" fillId="0" borderId="9" xfId="0" applyFont="1" applyBorder="1"/>
    <xf numFmtId="0" fontId="7" fillId="0" borderId="10" xfId="0" applyFont="1" applyBorder="1"/>
    <xf numFmtId="0" fontId="12" fillId="0" borderId="0" xfId="0" applyFont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/>
    </xf>
    <xf numFmtId="0" fontId="11" fillId="3" borderId="11" xfId="0" applyFont="1" applyFill="1" applyBorder="1" applyAlignment="1">
      <alignment horizontal="center" vertical="center"/>
    </xf>
    <xf numFmtId="0" fontId="7" fillId="0" borderId="12" xfId="0" applyFont="1" applyBorder="1"/>
    <xf numFmtId="0" fontId="5" fillId="0" borderId="1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4" fillId="5" borderId="2" xfId="0" applyFont="1" applyFill="1" applyBorder="1" applyAlignment="1">
      <alignment horizontal="center"/>
    </xf>
    <xf numFmtId="0" fontId="14" fillId="6" borderId="1" xfId="0" applyFont="1" applyFill="1" applyBorder="1" applyAlignment="1">
      <alignment horizontal="center"/>
    </xf>
    <xf numFmtId="0" fontId="14" fillId="6" borderId="2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49">
    <cellStyle name="Normal" xfId="0" builtinId="0"/>
    <cellStyle name="60% - Accent6" xfId="1" builtinId="52"/>
    <cellStyle name="40% - Accent6" xfId="2" builtinId="51"/>
    <cellStyle name="60% - Accent5" xfId="3" builtinId="48"/>
    <cellStyle name="Accent6" xfId="4" builtinId="49"/>
    <cellStyle name="40% - Accent5" xfId="5" builtinId="47"/>
    <cellStyle name="20% - Accent5" xfId="6" builtinId="46"/>
    <cellStyle name="60% - Accent4" xfId="7" builtinId="44"/>
    <cellStyle name="Accent5" xfId="8" builtinId="45"/>
    <cellStyle name="40% - Accent4" xfId="9" builtinId="43"/>
    <cellStyle name="Accent4" xfId="10" builtinId="41"/>
    <cellStyle name="Linked Cell" xfId="11" builtinId="24"/>
    <cellStyle name="40% - Accent3" xfId="12" builtinId="39"/>
    <cellStyle name="60% - Accent2" xfId="13" builtinId="36"/>
    <cellStyle name="Accent3" xfId="14" builtinId="37"/>
    <cellStyle name="40% - Accent2" xfId="15" builtinId="35"/>
    <cellStyle name="20% - Accent2" xfId="16" builtinId="34"/>
    <cellStyle name="Accent2" xfId="17" builtinId="33"/>
    <cellStyle name="40% - Accent1" xfId="18" builtinId="31"/>
    <cellStyle name="20% - Accent1" xfId="19" builtinId="30"/>
    <cellStyle name="Accent1" xfId="20" builtinId="29"/>
    <cellStyle name="Neutral" xfId="21" builtinId="28"/>
    <cellStyle name="60% - Accent1" xfId="22" builtinId="32"/>
    <cellStyle name="Bad" xfId="23" builtinId="27"/>
    <cellStyle name="20% - Accent4" xfId="24" builtinId="42"/>
    <cellStyle name="Total" xfId="25" builtinId="25"/>
    <cellStyle name="Output" xfId="26" builtinId="21"/>
    <cellStyle name="Currency" xfId="27" builtinId="4"/>
    <cellStyle name="20% - Accent3" xfId="28" builtinId="38"/>
    <cellStyle name="Note" xfId="29" builtinId="10"/>
    <cellStyle name="Input" xfId="30" builtinId="20"/>
    <cellStyle name="Heading 4" xfId="31" builtinId="19"/>
    <cellStyle name="Calculation" xfId="32" builtinId="22"/>
    <cellStyle name="Good" xfId="33" builtinId="26"/>
    <cellStyle name="Heading 3" xfId="34" builtinId="18"/>
    <cellStyle name="CExplanatory Text" xfId="35" builtinId="53"/>
    <cellStyle name="Heading 1" xfId="36" builtinId="16"/>
    <cellStyle name="Comma [0]" xfId="37" builtinId="6"/>
    <cellStyle name="20% - Accent6" xfId="38" builtinId="50"/>
    <cellStyle name="Title" xfId="39" builtinId="15"/>
    <cellStyle name="Currency [0]" xfId="40" builtinId="7"/>
    <cellStyle name="Warning Text" xfId="41" builtinId="11"/>
    <cellStyle name="Followed Hyperlink" xfId="42" builtinId="9"/>
    <cellStyle name="Heading 2" xfId="43" builtinId="17"/>
    <cellStyle name="Comma" xfId="44" builtinId="3"/>
    <cellStyle name="Check Cell" xfId="45" builtinId="23"/>
    <cellStyle name="60% - Accent3" xfId="46" builtinId="40"/>
    <cellStyle name="Percent" xfId="47" builtinId="5"/>
    <cellStyle name="Hyperlink" xfId="48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00"/>
  <sheetViews>
    <sheetView tabSelected="1" workbookViewId="0">
      <selection activeCell="G23" sqref="G23:J29"/>
    </sheetView>
  </sheetViews>
  <sheetFormatPr defaultColWidth="12.6339285714286" defaultRowHeight="15" customHeight="1"/>
  <cols>
    <col min="1" max="1" width="5.63392857142857" customWidth="1"/>
    <col min="2" max="2" width="13.6339285714286" customWidth="1"/>
    <col min="3" max="3" width="3.63392857142857" customWidth="1"/>
    <col min="4" max="4" width="40.6339285714286" customWidth="1"/>
    <col min="5" max="7" width="8.63392857142857" customWidth="1"/>
    <col min="8" max="8" width="11.6339285714286" customWidth="1"/>
    <col min="9" max="9" width="8.63392857142857" customWidth="1"/>
    <col min="10" max="10" width="9" customWidth="1"/>
    <col min="11" max="11" width="0.383928571428571" customWidth="1"/>
    <col min="12" max="12" width="8.63392857142857" customWidth="1"/>
    <col min="15" max="15" width="0.633928571428571" customWidth="1"/>
    <col min="16" max="18" width="5.63392857142857" customWidth="1"/>
    <col min="19" max="19" width="10.6339285714286" customWidth="1"/>
    <col min="20" max="20" width="5.63392857142857" customWidth="1"/>
    <col min="23" max="24" width="10.6339285714286" customWidth="1"/>
    <col min="25" max="26" width="8.63392857142857" customWidth="1"/>
  </cols>
  <sheetData>
    <row r="1" customFormat="1" ht="14.25" customHeight="1" spans="1:2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ht="12" customHeight="1" spans="1:26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customFormat="1" ht="14.25" customHeight="1" spans="1:24">
      <c r="A3" s="3" t="s">
        <v>1</v>
      </c>
      <c r="B3" s="2"/>
      <c r="C3" s="3" t="s">
        <v>2</v>
      </c>
      <c r="D3" s="4" t="s">
        <v>3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customFormat="1" ht="14.25" customHeight="1" spans="1:24">
      <c r="A4" s="3" t="s">
        <v>4</v>
      </c>
      <c r="B4" s="2"/>
      <c r="C4" s="3" t="s">
        <v>2</v>
      </c>
      <c r="D4" s="4" t="s">
        <v>5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customFormat="1" ht="14.25" customHeight="1" spans="1:24">
      <c r="A5" s="3" t="s">
        <v>6</v>
      </c>
      <c r="B5" s="2"/>
      <c r="C5" s="3" t="s">
        <v>2</v>
      </c>
      <c r="D5" s="4" t="s">
        <v>7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customFormat="1" ht="14.25" customHeight="1" spans="1:24">
      <c r="A6" s="3" t="s">
        <v>8</v>
      </c>
      <c r="B6" s="2"/>
      <c r="C6" s="3" t="s">
        <v>2</v>
      </c>
      <c r="D6" s="4" t="s">
        <v>9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16" t="s">
        <v>10</v>
      </c>
      <c r="Q6" s="10" t="s">
        <v>2</v>
      </c>
      <c r="R6" s="16" t="s">
        <v>11</v>
      </c>
      <c r="S6" s="2"/>
      <c r="T6" s="2"/>
      <c r="U6" s="2"/>
      <c r="V6" s="2"/>
      <c r="W6" s="2"/>
      <c r="X6" s="2"/>
    </row>
    <row r="7" customFormat="1" ht="14.25" customHeight="1" spans="1:24">
      <c r="A7" s="3" t="s">
        <v>12</v>
      </c>
      <c r="B7" s="2"/>
      <c r="C7" s="3" t="s">
        <v>2</v>
      </c>
      <c r="D7" s="5">
        <v>2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16" t="s">
        <v>13</v>
      </c>
      <c r="Q7" s="10" t="s">
        <v>2</v>
      </c>
      <c r="R7" s="16" t="s">
        <v>14</v>
      </c>
      <c r="S7" s="2"/>
      <c r="T7" s="2"/>
      <c r="U7" s="2"/>
      <c r="V7" s="2"/>
      <c r="W7" s="2"/>
      <c r="X7" s="2"/>
    </row>
    <row r="8" customFormat="1" ht="14.25" customHeight="1" spans="1:24">
      <c r="A8" s="3" t="s">
        <v>15</v>
      </c>
      <c r="B8" s="2"/>
      <c r="C8" s="3" t="s">
        <v>2</v>
      </c>
      <c r="D8" s="4" t="s">
        <v>16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16" t="s">
        <v>17</v>
      </c>
      <c r="Q8" s="10" t="s">
        <v>2</v>
      </c>
      <c r="R8" s="16" t="s">
        <v>18</v>
      </c>
      <c r="S8" s="2"/>
      <c r="T8" s="2"/>
      <c r="U8" s="2"/>
      <c r="V8" s="2"/>
      <c r="W8" s="2"/>
      <c r="X8" s="2"/>
    </row>
    <row r="9" customFormat="1" ht="14.25" customHeight="1" spans="1:24">
      <c r="A9" s="3" t="s">
        <v>19</v>
      </c>
      <c r="B9" s="2"/>
      <c r="C9" s="3" t="s">
        <v>2</v>
      </c>
      <c r="D9" s="4" t="s">
        <v>20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customFormat="1" ht="14.25" customHeight="1" spans="1:2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customFormat="1" ht="14.25" customHeight="1" spans="1:24">
      <c r="A11" s="6" t="s">
        <v>21</v>
      </c>
      <c r="B11" s="6" t="s">
        <v>22</v>
      </c>
      <c r="C11" s="6" t="s">
        <v>23</v>
      </c>
      <c r="D11" s="6" t="s">
        <v>24</v>
      </c>
      <c r="E11" s="6"/>
      <c r="F11" s="6"/>
      <c r="G11" s="6"/>
      <c r="H11" s="6"/>
      <c r="I11" s="6"/>
      <c r="J11" s="22" t="s">
        <v>25</v>
      </c>
      <c r="K11" s="23"/>
      <c r="L11" s="24"/>
      <c r="M11" s="22" t="s">
        <v>26</v>
      </c>
      <c r="N11" s="30"/>
      <c r="O11" s="2"/>
      <c r="P11" s="2"/>
      <c r="Q11" s="2"/>
      <c r="R11" s="2"/>
      <c r="S11" s="2"/>
      <c r="T11" s="2"/>
      <c r="U11" s="33" t="s">
        <v>27</v>
      </c>
      <c r="V11" s="8"/>
      <c r="W11" s="8"/>
      <c r="X11" s="9"/>
    </row>
    <row r="12" customFormat="1" ht="14.25" customHeight="1" spans="1:24">
      <c r="A12" s="6"/>
      <c r="B12" s="6"/>
      <c r="C12" s="6"/>
      <c r="D12" s="6"/>
      <c r="E12" s="17" t="s">
        <v>28</v>
      </c>
      <c r="F12" s="17" t="s">
        <v>29</v>
      </c>
      <c r="G12" s="17" t="s">
        <v>30</v>
      </c>
      <c r="H12" s="17" t="s">
        <v>31</v>
      </c>
      <c r="I12" s="17" t="s">
        <v>32</v>
      </c>
      <c r="J12" s="17" t="s">
        <v>33</v>
      </c>
      <c r="K12" s="25" t="s">
        <v>34</v>
      </c>
      <c r="L12" s="17" t="s">
        <v>35</v>
      </c>
      <c r="M12" s="31" t="s">
        <v>36</v>
      </c>
      <c r="N12" s="31" t="s">
        <v>37</v>
      </c>
      <c r="O12" s="2"/>
      <c r="P12" s="2"/>
      <c r="Q12" s="2"/>
      <c r="R12" s="2"/>
      <c r="S12" s="2"/>
      <c r="T12" s="2"/>
      <c r="U12" s="34"/>
      <c r="V12" s="34"/>
      <c r="W12" s="35" t="s">
        <v>38</v>
      </c>
      <c r="X12" s="9"/>
    </row>
    <row r="13" customFormat="1" ht="14.25" customHeight="1" spans="1:24">
      <c r="A13" s="7" t="s">
        <v>39</v>
      </c>
      <c r="B13" s="8"/>
      <c r="C13" s="8"/>
      <c r="D13" s="9"/>
      <c r="E13" s="18"/>
      <c r="F13" s="18"/>
      <c r="G13" s="18">
        <v>15</v>
      </c>
      <c r="H13" s="18"/>
      <c r="I13" s="18">
        <v>35</v>
      </c>
      <c r="J13" s="18">
        <v>50</v>
      </c>
      <c r="K13" s="25"/>
      <c r="L13" s="26">
        <v>100</v>
      </c>
      <c r="M13" s="18">
        <f>INT(E13)+INT(F13)+INT(G13)+INT(H13)+INT(I13)+INT(J13)</f>
        <v>100</v>
      </c>
      <c r="N13" s="18"/>
      <c r="O13" s="25"/>
      <c r="P13" s="10" t="s">
        <v>10</v>
      </c>
      <c r="Q13" s="10" t="s">
        <v>13</v>
      </c>
      <c r="R13" s="25"/>
      <c r="S13" s="2"/>
      <c r="T13" s="2"/>
      <c r="U13" s="34" t="s">
        <v>40</v>
      </c>
      <c r="V13" s="34" t="s">
        <v>41</v>
      </c>
      <c r="W13" s="34" t="s">
        <v>42</v>
      </c>
      <c r="X13" s="34" t="s">
        <v>43</v>
      </c>
    </row>
    <row r="14" customFormat="1" ht="14.25" customHeight="1" spans="1:24">
      <c r="A14" s="10">
        <v>1</v>
      </c>
      <c r="B14" s="11">
        <v>220400950</v>
      </c>
      <c r="C14" s="10"/>
      <c r="D14" s="12" t="s">
        <v>44</v>
      </c>
      <c r="E14" s="10"/>
      <c r="F14" s="10"/>
      <c r="G14" s="19">
        <v>80</v>
      </c>
      <c r="H14" s="19"/>
      <c r="I14" s="27">
        <v>81</v>
      </c>
      <c r="J14" s="27">
        <v>75</v>
      </c>
      <c r="K14" s="25"/>
      <c r="L14" s="28">
        <f t="shared" ref="L14:L74" si="0">IF(INT(Q14)=0,P14,IF(INT(P14)&gt;INT(Q14),P14,Q14))</f>
        <v>77.85</v>
      </c>
      <c r="M14" s="32" t="s">
        <v>45</v>
      </c>
      <c r="N14" s="32"/>
      <c r="O14" s="25" t="s">
        <v>46</v>
      </c>
      <c r="P14" s="10" t="s">
        <v>47</v>
      </c>
      <c r="Q14" s="10">
        <f>IF(L13&gt;0,((E14/L13)*((E13/M13)*100))+((F14/L13)*((F13/M13)*100))+((G14/L13)*((G13/M13)*100))+((H14/L13)*((H13/M13)*100))+((I14/L13)*((I13/M13)*100))+(IF((J14/L13)*((J13/M13)*100)&gt;(K14/L13)*((J13/M13)*100),(J14/L13)*((J13/M13)*100),(K14/L13)*((J13/M13)*100))))</f>
        <v>77.85</v>
      </c>
      <c r="R14" s="25" t="s">
        <v>46</v>
      </c>
      <c r="S14" s="2"/>
      <c r="T14" s="25" t="s">
        <v>46</v>
      </c>
      <c r="U14" s="36" t="s">
        <v>48</v>
      </c>
      <c r="V14" s="36">
        <v>4</v>
      </c>
      <c r="W14" s="36">
        <v>80</v>
      </c>
      <c r="X14" s="36">
        <v>100</v>
      </c>
    </row>
    <row r="15" customFormat="1" ht="14.25" customHeight="1" spans="1:24">
      <c r="A15" s="10">
        <v>2</v>
      </c>
      <c r="B15" s="13">
        <v>220400951</v>
      </c>
      <c r="C15" s="14"/>
      <c r="D15" s="15" t="s">
        <v>49</v>
      </c>
      <c r="E15" s="20"/>
      <c r="F15" s="10"/>
      <c r="G15" s="19">
        <v>80</v>
      </c>
      <c r="H15" s="19"/>
      <c r="I15" s="27">
        <v>80</v>
      </c>
      <c r="J15" s="27">
        <v>87</v>
      </c>
      <c r="K15" s="25"/>
      <c r="L15" s="28">
        <f t="shared" si="0"/>
        <v>83.5</v>
      </c>
      <c r="M15" s="32" t="s">
        <v>48</v>
      </c>
      <c r="N15" s="32"/>
      <c r="O15" s="25" t="s">
        <v>46</v>
      </c>
      <c r="P15" s="10" t="s">
        <v>47</v>
      </c>
      <c r="Q15" s="10">
        <f>IF(L13&gt;0,((E15/L13)*((E13/M13)*100))+((F15/L13)*((F13/M13)*100))+((G15/L13)*((G13/M13)*100))+((H15/L13)*((H13/M13)*100))+((I15/L13)*((I13/M13)*100))+(IF((J15/L13)*((J13/M13)*100)&gt;(K15/L13)*((J13/M13)*100),(J15/L13)*((J13/M13)*100),(K15/L13)*((J13/M13)*100))))</f>
        <v>83.5</v>
      </c>
      <c r="R15" s="25" t="s">
        <v>46</v>
      </c>
      <c r="S15" s="2"/>
      <c r="T15" s="25" t="s">
        <v>46</v>
      </c>
      <c r="U15" s="36" t="s">
        <v>45</v>
      </c>
      <c r="V15" s="36">
        <v>3.5</v>
      </c>
      <c r="W15" s="36">
        <v>75</v>
      </c>
      <c r="X15" s="36">
        <v>79.99</v>
      </c>
    </row>
    <row r="16" customFormat="1" ht="14.25" customHeight="1" spans="1:24">
      <c r="A16" s="10">
        <v>3</v>
      </c>
      <c r="B16" s="13">
        <v>220400952</v>
      </c>
      <c r="C16" s="14"/>
      <c r="D16" s="15" t="s">
        <v>50</v>
      </c>
      <c r="E16" s="20"/>
      <c r="F16" s="10"/>
      <c r="G16" s="19">
        <v>81</v>
      </c>
      <c r="H16" s="19"/>
      <c r="I16" s="27">
        <v>82</v>
      </c>
      <c r="J16" s="27">
        <v>88</v>
      </c>
      <c r="K16" s="25"/>
      <c r="L16" s="28">
        <f t="shared" si="0"/>
        <v>84.85</v>
      </c>
      <c r="M16" s="32" t="s">
        <v>48</v>
      </c>
      <c r="N16" s="32"/>
      <c r="O16" s="25" t="s">
        <v>46</v>
      </c>
      <c r="P16" s="10" t="s">
        <v>47</v>
      </c>
      <c r="Q16" s="10">
        <f>IF(L13&gt;0,((E16/L13)*((E13/M13)*100))+((F16/L13)*((F13/M13)*100))+((G16/L13)*((G13/M13)*100))+((H16/L13)*((H13/M13)*100))+((I16/L13)*((I13/M13)*100))+(IF((J16/L13)*((J13/M13)*100)&gt;(K16/L13)*((J13/M13)*100),(J16/L13)*((J13/M13)*100),(K16/L13)*((J13/M13)*100))))</f>
        <v>84.85</v>
      </c>
      <c r="R16" s="25" t="s">
        <v>46</v>
      </c>
      <c r="S16" s="2"/>
      <c r="T16" s="25" t="s">
        <v>46</v>
      </c>
      <c r="U16" s="36" t="s">
        <v>51</v>
      </c>
      <c r="V16" s="36">
        <v>3</v>
      </c>
      <c r="W16" s="36">
        <v>70</v>
      </c>
      <c r="X16" s="36">
        <v>74.99</v>
      </c>
    </row>
    <row r="17" customFormat="1" ht="14.25" customHeight="1" spans="1:24">
      <c r="A17" s="10">
        <v>4</v>
      </c>
      <c r="B17" s="13">
        <v>220400986</v>
      </c>
      <c r="C17" s="14"/>
      <c r="D17" s="15" t="s">
        <v>52</v>
      </c>
      <c r="E17" s="20"/>
      <c r="F17" s="10"/>
      <c r="G17" s="19">
        <v>82</v>
      </c>
      <c r="H17" s="19"/>
      <c r="I17" s="27">
        <v>81</v>
      </c>
      <c r="J17" s="27">
        <v>76</v>
      </c>
      <c r="K17" s="25"/>
      <c r="L17" s="28">
        <f t="shared" si="0"/>
        <v>78.65</v>
      </c>
      <c r="M17" s="32" t="s">
        <v>45</v>
      </c>
      <c r="N17" s="32"/>
      <c r="O17" s="25" t="s">
        <v>46</v>
      </c>
      <c r="P17" s="10" t="s">
        <v>47</v>
      </c>
      <c r="Q17" s="10">
        <f>IF(L13&gt;0,((E17/L13)*((E13/M13)*100))+((F17/L13)*((F13/M13)*100))+((G17/L13)*((G13/M13)*100))+((H17/L13)*((H13/M13)*100))+((I17/L13)*((I13/M13)*100))+(IF((J17/L13)*((J13/M13)*100)&gt;(K17/L13)*((J13/M13)*100),(J17/L13)*((J13/M13)*100),(K17/L13)*((J13/M13)*100))))</f>
        <v>78.65</v>
      </c>
      <c r="R17" s="25" t="s">
        <v>46</v>
      </c>
      <c r="S17" s="2"/>
      <c r="T17" s="25" t="s">
        <v>46</v>
      </c>
      <c r="U17" s="36" t="s">
        <v>53</v>
      </c>
      <c r="V17" s="36">
        <v>2.5</v>
      </c>
      <c r="W17" s="36">
        <v>65</v>
      </c>
      <c r="X17" s="36">
        <v>69.99</v>
      </c>
    </row>
    <row r="18" customFormat="1" ht="14.25" customHeight="1" spans="1:24">
      <c r="A18" s="10">
        <v>5</v>
      </c>
      <c r="B18" s="13">
        <v>220400987</v>
      </c>
      <c r="C18" s="14"/>
      <c r="D18" s="15" t="s">
        <v>54</v>
      </c>
      <c r="E18" s="20"/>
      <c r="F18" s="10"/>
      <c r="G18" s="19">
        <v>80</v>
      </c>
      <c r="H18" s="19"/>
      <c r="I18" s="27">
        <v>80</v>
      </c>
      <c r="J18" s="27">
        <v>90</v>
      </c>
      <c r="K18" s="25"/>
      <c r="L18" s="28">
        <f t="shared" si="0"/>
        <v>85</v>
      </c>
      <c r="M18" s="32" t="s">
        <v>48</v>
      </c>
      <c r="N18" s="32"/>
      <c r="O18" s="25" t="s">
        <v>46</v>
      </c>
      <c r="P18" s="10" t="s">
        <v>47</v>
      </c>
      <c r="Q18" s="10">
        <f>IF(L13&gt;0,((E18/L13)*((E13/M13)*100))+((F18/L13)*((F13/M13)*100))+((G18/L13)*((G13/M13)*100))+((H18/L13)*((H13/M13)*100))+((I18/L13)*((I13/M13)*100))+(IF((J18/L13)*((J13/M13)*100)&gt;(K18/L13)*((J13/M13)*100),(J18/L13)*((J13/M13)*100),(K18/L13)*((J13/M13)*100))))</f>
        <v>85</v>
      </c>
      <c r="R18" s="25" t="s">
        <v>46</v>
      </c>
      <c r="S18" s="2"/>
      <c r="T18" s="25" t="s">
        <v>46</v>
      </c>
      <c r="U18" s="36" t="s">
        <v>55</v>
      </c>
      <c r="V18" s="36">
        <v>2</v>
      </c>
      <c r="W18" s="36">
        <v>60</v>
      </c>
      <c r="X18" s="36">
        <v>64.99</v>
      </c>
    </row>
    <row r="19" customFormat="1" ht="14.25" customHeight="1" spans="1:24">
      <c r="A19" s="10">
        <v>6</v>
      </c>
      <c r="B19" s="13">
        <v>220400953</v>
      </c>
      <c r="C19" s="14"/>
      <c r="D19" s="15" t="s">
        <v>56</v>
      </c>
      <c r="E19" s="20"/>
      <c r="F19" s="10"/>
      <c r="G19" s="19">
        <v>80</v>
      </c>
      <c r="H19" s="19"/>
      <c r="I19" s="27">
        <v>79</v>
      </c>
      <c r="J19" s="27">
        <v>88</v>
      </c>
      <c r="K19" s="25"/>
      <c r="L19" s="28">
        <f t="shared" si="0"/>
        <v>83.65</v>
      </c>
      <c r="M19" s="32" t="s">
        <v>48</v>
      </c>
      <c r="N19" s="32"/>
      <c r="O19" s="25" t="s">
        <v>46</v>
      </c>
      <c r="P19" s="10" t="s">
        <v>47</v>
      </c>
      <c r="Q19" s="10">
        <f>IF(L13&gt;0,((E19/L13)*((E13/M13)*100))+((F19/L13)*((F13/M13)*100))+((G19/L13)*((G13/M13)*100))+((H19/L13)*((H13/M13)*100))+((I19/L13)*((I13/M13)*100))+(IF((J19/L13)*((J13/M13)*100)&gt;(K19/L13)*((J13/M13)*100),(J19/L13)*((J13/M13)*100),(K19/L13)*((J13/M13)*100))))</f>
        <v>83.65</v>
      </c>
      <c r="R19" s="25" t="s">
        <v>46</v>
      </c>
      <c r="S19" s="2"/>
      <c r="T19" s="25" t="s">
        <v>46</v>
      </c>
      <c r="U19" s="36" t="s">
        <v>57</v>
      </c>
      <c r="V19" s="36">
        <v>1</v>
      </c>
      <c r="W19" s="36">
        <v>50</v>
      </c>
      <c r="X19" s="36">
        <v>59.99</v>
      </c>
    </row>
    <row r="20" customFormat="1" ht="14.25" customHeight="1" spans="1:24">
      <c r="A20" s="10">
        <v>7</v>
      </c>
      <c r="B20" s="13">
        <v>220400954</v>
      </c>
      <c r="C20" s="14"/>
      <c r="D20" s="15" t="s">
        <v>58</v>
      </c>
      <c r="E20" s="20"/>
      <c r="F20" s="10"/>
      <c r="G20" s="19">
        <v>80</v>
      </c>
      <c r="H20" s="19"/>
      <c r="I20" s="27">
        <v>78</v>
      </c>
      <c r="J20" s="27">
        <v>88</v>
      </c>
      <c r="K20" s="25"/>
      <c r="L20" s="28">
        <f t="shared" si="0"/>
        <v>83.3</v>
      </c>
      <c r="M20" s="32" t="s">
        <v>48</v>
      </c>
      <c r="N20" s="32"/>
      <c r="O20" s="25" t="s">
        <v>46</v>
      </c>
      <c r="P20" s="10" t="s">
        <v>47</v>
      </c>
      <c r="Q20" s="10">
        <f>IF(L13&gt;0,((E20/L13)*((E13/M13)*100))+((F20/L13)*((F13/M13)*100))+((G20/L13)*((G13/M13)*100))+((H20/L13)*((H13/M13)*100))+((I20/L13)*((I13/M13)*100))+(IF((J20/L13)*((J13/M13)*100)&gt;(K20/L13)*((J13/M13)*100),(J20/L13)*((J13/M13)*100),(K20/L13)*((J13/M13)*100))))</f>
        <v>83.3</v>
      </c>
      <c r="R20" s="25" t="s">
        <v>46</v>
      </c>
      <c r="S20" s="2"/>
      <c r="T20" s="25" t="s">
        <v>46</v>
      </c>
      <c r="U20" s="36" t="s">
        <v>59</v>
      </c>
      <c r="V20" s="36" t="s">
        <v>47</v>
      </c>
      <c r="W20" s="36" t="s">
        <v>47</v>
      </c>
      <c r="X20" s="36">
        <v>49.99</v>
      </c>
    </row>
    <row r="21" customFormat="1" ht="14.25" customHeight="1" spans="1:24">
      <c r="A21" s="10">
        <v>8</v>
      </c>
      <c r="B21" s="13">
        <v>220400955</v>
      </c>
      <c r="C21" s="14"/>
      <c r="D21" s="15" t="s">
        <v>60</v>
      </c>
      <c r="E21" s="20"/>
      <c r="F21" s="10"/>
      <c r="G21" s="19">
        <v>88</v>
      </c>
      <c r="H21" s="19"/>
      <c r="I21" s="27">
        <v>76</v>
      </c>
      <c r="J21" s="27">
        <v>78</v>
      </c>
      <c r="K21" s="25"/>
      <c r="L21" s="28">
        <f t="shared" si="0"/>
        <v>78.8</v>
      </c>
      <c r="M21" s="32" t="s">
        <v>45</v>
      </c>
      <c r="N21" s="32"/>
      <c r="O21" s="25" t="s">
        <v>46</v>
      </c>
      <c r="P21" s="10" t="s">
        <v>47</v>
      </c>
      <c r="Q21" s="10">
        <f>IF(L13&gt;0,((E21/L13)*((E13/M13)*100))+((F21/L13)*((F13/M13)*100))+((G21/L13)*((G13/M13)*100))+((H21/L13)*((H13/M13)*100))+((I21/L13)*((I13/M13)*100))+(IF((J21/L13)*((J13/M13)*100)&gt;(K21/L13)*((J13/M13)*100),(J21/L13)*((J13/M13)*100),(K21/L13)*((J13/M13)*100))))</f>
        <v>78.8</v>
      </c>
      <c r="R21" s="25" t="s">
        <v>46</v>
      </c>
      <c r="S21" s="2"/>
      <c r="T21" s="25" t="s">
        <v>46</v>
      </c>
      <c r="U21" s="2"/>
      <c r="V21" s="2"/>
      <c r="W21" s="2"/>
      <c r="X21" s="2"/>
    </row>
    <row r="22" customFormat="1" ht="14.25" customHeight="1" spans="1:24">
      <c r="A22" s="10">
        <v>9</v>
      </c>
      <c r="B22" s="13">
        <v>220400988</v>
      </c>
      <c r="C22" s="14"/>
      <c r="D22" s="15" t="s">
        <v>61</v>
      </c>
      <c r="E22" s="20"/>
      <c r="F22" s="10"/>
      <c r="G22" s="19">
        <v>80</v>
      </c>
      <c r="H22" s="19"/>
      <c r="I22" s="27">
        <v>81</v>
      </c>
      <c r="J22" s="27">
        <v>75</v>
      </c>
      <c r="K22" s="25"/>
      <c r="L22" s="28">
        <f t="shared" si="0"/>
        <v>77.85</v>
      </c>
      <c r="M22" s="32" t="s">
        <v>45</v>
      </c>
      <c r="N22" s="32"/>
      <c r="O22" s="25" t="s">
        <v>46</v>
      </c>
      <c r="P22" s="10" t="s">
        <v>47</v>
      </c>
      <c r="Q22" s="10">
        <f>IF(L13&gt;0,((E22/L13)*((E13/M13)*100))+((F22/L13)*((F13/M13)*100))+((G22/L13)*((G13/M13)*100))+((H22/L13)*((H13/M13)*100))+((I22/L13)*((I13/M13)*100))+(IF((J22/L13)*((J13/M13)*100)&gt;(K22/L13)*((J13/M13)*100),(J22/L13)*((J13/M13)*100),(K22/L13)*((J13/M13)*100))))</f>
        <v>77.85</v>
      </c>
      <c r="R22" s="25" t="s">
        <v>46</v>
      </c>
      <c r="S22" s="2"/>
      <c r="T22" s="25" t="s">
        <v>46</v>
      </c>
      <c r="U22" s="2"/>
      <c r="V22" s="2"/>
      <c r="W22" s="2"/>
      <c r="X22" s="2"/>
    </row>
    <row r="23" customFormat="1" ht="14.25" customHeight="1" spans="1:24">
      <c r="A23" s="10">
        <v>10</v>
      </c>
      <c r="B23" s="13">
        <v>220400956</v>
      </c>
      <c r="C23" s="14"/>
      <c r="D23" s="15" t="s">
        <v>62</v>
      </c>
      <c r="E23" s="20"/>
      <c r="F23" s="10"/>
      <c r="G23" s="19">
        <v>87</v>
      </c>
      <c r="H23" s="19"/>
      <c r="I23" s="27">
        <v>80</v>
      </c>
      <c r="J23" s="27">
        <v>92</v>
      </c>
      <c r="K23" s="25"/>
      <c r="L23" s="28">
        <f t="shared" si="0"/>
        <v>87.05</v>
      </c>
      <c r="M23" s="32" t="s">
        <v>48</v>
      </c>
      <c r="N23" s="32"/>
      <c r="O23" s="25" t="s">
        <v>46</v>
      </c>
      <c r="P23" s="10" t="s">
        <v>47</v>
      </c>
      <c r="Q23" s="10">
        <f>IF(L13&gt;0,((E23/L13)*((E13/M13)*100))+((F23/L13)*((F13/M13)*100))+((G23/L13)*((G13/M13)*100))+((H23/L13)*((H13/M13)*100))+((I23/L13)*((I13/M13)*100))+(IF((J23/L13)*((J13/M13)*100)&gt;(K23/L13)*((J13/M13)*100),(J23/L13)*((J13/M13)*100),(K23/L13)*((J13/M13)*100))))</f>
        <v>87.05</v>
      </c>
      <c r="R23" s="25" t="s">
        <v>46</v>
      </c>
      <c r="S23" s="2"/>
      <c r="T23" s="25" t="s">
        <v>46</v>
      </c>
      <c r="U23" s="2"/>
      <c r="V23" s="2"/>
      <c r="W23" s="2"/>
      <c r="X23" s="2"/>
    </row>
    <row r="24" customFormat="1" ht="14.25" customHeight="1" spans="1:24">
      <c r="A24" s="10">
        <v>11</v>
      </c>
      <c r="B24" s="13">
        <v>220400957</v>
      </c>
      <c r="C24" s="14"/>
      <c r="D24" s="15" t="s">
        <v>63</v>
      </c>
      <c r="E24" s="20"/>
      <c r="F24" s="10"/>
      <c r="G24" s="19">
        <v>80</v>
      </c>
      <c r="H24" s="19"/>
      <c r="I24" s="27">
        <v>82</v>
      </c>
      <c r="J24" s="27">
        <v>90</v>
      </c>
      <c r="K24" s="25"/>
      <c r="L24" s="28">
        <f t="shared" si="0"/>
        <v>85.7</v>
      </c>
      <c r="M24" s="32" t="s">
        <v>48</v>
      </c>
      <c r="N24" s="32"/>
      <c r="O24" s="25" t="s">
        <v>46</v>
      </c>
      <c r="P24" s="10" t="s">
        <v>47</v>
      </c>
      <c r="Q24" s="10">
        <f>IF(L13&gt;0,((E24/L13)*((E13/M13)*100))+((F24/L13)*((F13/M13)*100))+((G24/L13)*((G13/M13)*100))+((H24/L13)*((H13/M13)*100))+((I24/L13)*((I13/M13)*100))+(IF((J24/L13)*((J13/M13)*100)&gt;(K24/L13)*((J13/M13)*100),(J24/L13)*((J13/M13)*100),(K24/L13)*((J13/M13)*100))))</f>
        <v>85.7</v>
      </c>
      <c r="R24" s="25" t="s">
        <v>46</v>
      </c>
      <c r="S24" s="2"/>
      <c r="T24" s="25" t="s">
        <v>46</v>
      </c>
      <c r="U24" s="2"/>
      <c r="V24" s="2"/>
      <c r="W24" s="2"/>
      <c r="X24" s="2"/>
    </row>
    <row r="25" customFormat="1" ht="14.25" customHeight="1" spans="1:24">
      <c r="A25" s="10">
        <v>12</v>
      </c>
      <c r="B25" s="13">
        <v>220400989</v>
      </c>
      <c r="C25" s="14"/>
      <c r="D25" s="15" t="s">
        <v>64</v>
      </c>
      <c r="E25" s="20"/>
      <c r="F25" s="10"/>
      <c r="G25" s="19">
        <v>89</v>
      </c>
      <c r="H25" s="19"/>
      <c r="I25" s="27">
        <v>79</v>
      </c>
      <c r="J25" s="27">
        <v>90</v>
      </c>
      <c r="K25" s="25"/>
      <c r="L25" s="28">
        <f t="shared" si="0"/>
        <v>86</v>
      </c>
      <c r="M25" s="32" t="s">
        <v>48</v>
      </c>
      <c r="N25" s="32"/>
      <c r="O25" s="25" t="s">
        <v>46</v>
      </c>
      <c r="P25" s="10" t="s">
        <v>47</v>
      </c>
      <c r="Q25" s="10">
        <f>IF(L13&gt;0,((E25/L13)*((E13/M13)*100))+((F25/L13)*((F13/M13)*100))+((G25/L13)*((G13/M13)*100))+((H25/L13)*((H13/M13)*100))+((I25/L13)*((I13/M13)*100))+(IF((J25/L13)*((J13/M13)*100)&gt;(K25/L13)*((J13/M13)*100),(J25/L13)*((J13/M13)*100),(K25/L13)*((J13/M13)*100))))</f>
        <v>86</v>
      </c>
      <c r="R25" s="25" t="s">
        <v>46</v>
      </c>
      <c r="S25" s="2"/>
      <c r="T25" s="25" t="s">
        <v>46</v>
      </c>
      <c r="U25" s="2"/>
      <c r="V25" s="2"/>
      <c r="W25" s="2"/>
      <c r="X25" s="2"/>
    </row>
    <row r="26" customFormat="1" ht="14.25" customHeight="1" spans="1:24">
      <c r="A26" s="10">
        <v>13</v>
      </c>
      <c r="B26" s="13">
        <v>220400990</v>
      </c>
      <c r="C26" s="14"/>
      <c r="D26" s="15" t="s">
        <v>65</v>
      </c>
      <c r="E26" s="20"/>
      <c r="F26" s="10"/>
      <c r="G26" s="19">
        <v>80</v>
      </c>
      <c r="H26" s="19"/>
      <c r="I26" s="27">
        <v>79</v>
      </c>
      <c r="J26" s="27">
        <v>92</v>
      </c>
      <c r="K26" s="25"/>
      <c r="L26" s="28">
        <f t="shared" si="0"/>
        <v>85.65</v>
      </c>
      <c r="M26" s="32" t="s">
        <v>48</v>
      </c>
      <c r="N26" s="32"/>
      <c r="O26" s="25" t="s">
        <v>46</v>
      </c>
      <c r="P26" s="10" t="s">
        <v>47</v>
      </c>
      <c r="Q26" s="10">
        <f>IF(L13&gt;0,((E26/L13)*((E13/M13)*100))+((F26/L13)*((F13/M13)*100))+((G26/L13)*((G13/M13)*100))+((H26/L13)*((H13/M13)*100))+((I26/L13)*((I13/M13)*100))+(IF((J26/L13)*((J13/M13)*100)&gt;(K26/L13)*((J13/M13)*100),(J26/L13)*((J13/M13)*100),(K26/L13)*((J13/M13)*100))))</f>
        <v>85.65</v>
      </c>
      <c r="R26" s="25" t="s">
        <v>46</v>
      </c>
      <c r="S26" s="2"/>
      <c r="T26" s="25" t="s">
        <v>46</v>
      </c>
      <c r="U26" s="2"/>
      <c r="V26" s="2"/>
      <c r="W26" s="2"/>
      <c r="X26" s="2"/>
    </row>
    <row r="27" customFormat="1" ht="14.25" customHeight="1" spans="1:24">
      <c r="A27" s="10">
        <v>14</v>
      </c>
      <c r="B27" s="13">
        <v>220400958</v>
      </c>
      <c r="C27" s="14"/>
      <c r="D27" s="15" t="s">
        <v>66</v>
      </c>
      <c r="E27" s="20"/>
      <c r="F27" s="10"/>
      <c r="G27" s="19">
        <v>80</v>
      </c>
      <c r="H27" s="19"/>
      <c r="I27" s="27">
        <v>80</v>
      </c>
      <c r="J27" s="27">
        <v>88</v>
      </c>
      <c r="K27" s="25"/>
      <c r="L27" s="28">
        <f t="shared" si="0"/>
        <v>84</v>
      </c>
      <c r="M27" s="32" t="s">
        <v>48</v>
      </c>
      <c r="N27" s="32"/>
      <c r="O27" s="25" t="s">
        <v>46</v>
      </c>
      <c r="P27" s="10" t="s">
        <v>47</v>
      </c>
      <c r="Q27" s="10">
        <f>IF(L13&gt;0,((E27/L13)*((E13/M13)*100))+((F27/L13)*((F13/M13)*100))+((G27/L13)*((G13/M13)*100))+((H27/L13)*((H13/M13)*100))+((I27/L13)*((I13/M13)*100))+(IF((J27/L13)*((J13/M13)*100)&gt;(K27/L13)*((J13/M13)*100),(J27/L13)*((J13/M13)*100),(K27/L13)*((J13/M13)*100))))</f>
        <v>84</v>
      </c>
      <c r="R27" s="25" t="s">
        <v>46</v>
      </c>
      <c r="S27" s="2"/>
      <c r="T27" s="25" t="s">
        <v>46</v>
      </c>
      <c r="U27" s="2"/>
      <c r="V27" s="2"/>
      <c r="W27" s="2"/>
      <c r="X27" s="2"/>
    </row>
    <row r="28" customFormat="1" ht="14.25" customHeight="1" spans="1:24">
      <c r="A28" s="10">
        <v>15</v>
      </c>
      <c r="B28" s="13">
        <v>220400991</v>
      </c>
      <c r="C28" s="14"/>
      <c r="D28" s="15" t="s">
        <v>67</v>
      </c>
      <c r="E28" s="20"/>
      <c r="F28" s="10"/>
      <c r="G28" s="19">
        <v>79</v>
      </c>
      <c r="H28" s="19"/>
      <c r="I28" s="27">
        <v>82</v>
      </c>
      <c r="J28" s="27">
        <v>80</v>
      </c>
      <c r="K28" s="25"/>
      <c r="L28" s="28">
        <f t="shared" si="0"/>
        <v>80.55</v>
      </c>
      <c r="M28" s="32" t="s">
        <v>48</v>
      </c>
      <c r="N28" s="32"/>
      <c r="O28" s="25" t="s">
        <v>46</v>
      </c>
      <c r="P28" s="10" t="s">
        <v>47</v>
      </c>
      <c r="Q28" s="10">
        <f>IF(L13&gt;0,((E28/L13)*((E13/M13)*100))+((F28/L13)*((F13/M13)*100))+((G28/L13)*((G13/M13)*100))+((H28/L13)*((H13/M13)*100))+((I28/L13)*((I13/M13)*100))+(IF((J28/L13)*((J13/M13)*100)&gt;(K28/L13)*((J13/M13)*100),(J28/L13)*((J13/M13)*100),(K28/L13)*((J13/M13)*100))))</f>
        <v>80.55</v>
      </c>
      <c r="R28" s="25" t="s">
        <v>46</v>
      </c>
      <c r="S28" s="2"/>
      <c r="T28" s="25" t="s">
        <v>46</v>
      </c>
      <c r="U28" s="2"/>
      <c r="V28" s="2"/>
      <c r="W28" s="2"/>
      <c r="X28" s="2"/>
    </row>
    <row r="29" customFormat="1" ht="14.25" customHeight="1" spans="1:24">
      <c r="A29" s="10">
        <v>16</v>
      </c>
      <c r="B29" s="13">
        <v>220400959</v>
      </c>
      <c r="C29" s="14"/>
      <c r="D29" s="15" t="s">
        <v>68</v>
      </c>
      <c r="E29" s="20"/>
      <c r="F29" s="10"/>
      <c r="G29" s="19">
        <v>80</v>
      </c>
      <c r="H29" s="19"/>
      <c r="I29" s="27">
        <v>80</v>
      </c>
      <c r="J29" s="27">
        <v>87</v>
      </c>
      <c r="K29" s="25"/>
      <c r="L29" s="28">
        <f t="shared" si="0"/>
        <v>83.5</v>
      </c>
      <c r="M29" s="32" t="s">
        <v>48</v>
      </c>
      <c r="N29" s="32"/>
      <c r="O29" s="25" t="s">
        <v>46</v>
      </c>
      <c r="P29" s="10" t="s">
        <v>47</v>
      </c>
      <c r="Q29" s="10">
        <f>IF(L13&gt;0,((E29/L13)*((E13/M13)*100))+((F29/L13)*((F13/M13)*100))+((G29/L13)*((G13/M13)*100))+((H29/L13)*((H13/M13)*100))+((I29/L13)*((I13/M13)*100))+(IF((J29/L13)*((J13/M13)*100)&gt;(K29/L13)*((J13/M13)*100),(J29/L13)*((J13/M13)*100),(K29/L13)*((J13/M13)*100))))</f>
        <v>83.5</v>
      </c>
      <c r="R29" s="25" t="s">
        <v>46</v>
      </c>
      <c r="S29" s="2"/>
      <c r="T29" s="25" t="s">
        <v>46</v>
      </c>
      <c r="U29" s="2"/>
      <c r="V29" s="2"/>
      <c r="W29" s="2"/>
      <c r="X29" s="2"/>
    </row>
    <row r="30" customFormat="1" ht="14.25" customHeight="1" spans="1:24">
      <c r="A30" s="10">
        <v>17</v>
      </c>
      <c r="B30" s="13">
        <v>220400960</v>
      </c>
      <c r="C30" s="14"/>
      <c r="D30" s="15" t="s">
        <v>69</v>
      </c>
      <c r="E30" s="20"/>
      <c r="F30" s="10"/>
      <c r="G30" s="19">
        <v>80</v>
      </c>
      <c r="H30" s="19"/>
      <c r="I30" s="27">
        <v>76</v>
      </c>
      <c r="J30" s="27">
        <v>78</v>
      </c>
      <c r="K30" s="25"/>
      <c r="L30" s="28">
        <f t="shared" si="0"/>
        <v>77.6</v>
      </c>
      <c r="M30" s="32" t="s">
        <v>45</v>
      </c>
      <c r="N30" s="32"/>
      <c r="O30" s="25" t="s">
        <v>46</v>
      </c>
      <c r="P30" s="10" t="s">
        <v>47</v>
      </c>
      <c r="Q30" s="10">
        <f>IF(L13&gt;0,((E30/L13)*((E13/M13)*100))+((F30/L13)*((F13/M13)*100))+((G30/L13)*((G13/M13)*100))+((H30/L13)*((H13/M13)*100))+((I30/L13)*((I13/M13)*100))+(IF((J30/L13)*((J13/M13)*100)&gt;(K30/L13)*((J13/M13)*100),(J30/L13)*((J13/M13)*100),(K30/L13)*((J13/M13)*100))))</f>
        <v>77.6</v>
      </c>
      <c r="R30" s="25" t="s">
        <v>46</v>
      </c>
      <c r="S30" s="2"/>
      <c r="T30" s="25" t="s">
        <v>46</v>
      </c>
      <c r="U30" s="2"/>
      <c r="V30" s="2"/>
      <c r="W30" s="2"/>
      <c r="X30" s="2"/>
    </row>
    <row r="31" customFormat="1" ht="14.25" customHeight="1" spans="1:24">
      <c r="A31" s="10">
        <v>18</v>
      </c>
      <c r="B31" s="13">
        <v>220400915</v>
      </c>
      <c r="C31" s="14"/>
      <c r="D31" s="15" t="s">
        <v>70</v>
      </c>
      <c r="E31" s="20"/>
      <c r="F31" s="10"/>
      <c r="G31" s="19">
        <v>90</v>
      </c>
      <c r="H31" s="19"/>
      <c r="I31" s="27">
        <v>82</v>
      </c>
      <c r="J31" s="27">
        <v>89</v>
      </c>
      <c r="K31" s="25"/>
      <c r="L31" s="28">
        <f t="shared" si="0"/>
        <v>86.7</v>
      </c>
      <c r="M31" s="32" t="s">
        <v>48</v>
      </c>
      <c r="N31" s="32"/>
      <c r="O31" s="25" t="s">
        <v>46</v>
      </c>
      <c r="P31" s="10" t="s">
        <v>47</v>
      </c>
      <c r="Q31" s="10">
        <f>IF(L13&gt;0,((E31/L13)*((E13/M13)*100))+((F31/L13)*((F13/M13)*100))+((G31/L13)*((G13/M13)*100))+((H31/L13)*((H13/M13)*100))+((I31/L13)*((I13/M13)*100))+(IF((J31/L13)*((J13/M13)*100)&gt;(K31/L13)*((J13/M13)*100),(J31/L13)*((J13/M13)*100),(K31/L13)*((J13/M13)*100))))</f>
        <v>86.7</v>
      </c>
      <c r="R31" s="25" t="s">
        <v>46</v>
      </c>
      <c r="S31" s="2"/>
      <c r="T31" s="25" t="s">
        <v>46</v>
      </c>
      <c r="U31" s="2"/>
      <c r="V31" s="2"/>
      <c r="W31" s="2"/>
      <c r="X31" s="2"/>
    </row>
    <row r="32" customFormat="1" ht="14.25" customHeight="1" spans="1:24">
      <c r="A32" s="10">
        <v>19</v>
      </c>
      <c r="B32" s="13">
        <v>220400962</v>
      </c>
      <c r="C32" s="14"/>
      <c r="D32" s="15" t="s">
        <v>71</v>
      </c>
      <c r="E32" s="20"/>
      <c r="F32" s="10"/>
      <c r="G32" s="19">
        <v>80</v>
      </c>
      <c r="H32" s="19"/>
      <c r="I32" s="27">
        <v>83</v>
      </c>
      <c r="J32" s="27">
        <v>90</v>
      </c>
      <c r="K32" s="25"/>
      <c r="L32" s="28">
        <f t="shared" si="0"/>
        <v>86.05</v>
      </c>
      <c r="M32" s="32" t="s">
        <v>48</v>
      </c>
      <c r="N32" s="32"/>
      <c r="O32" s="25" t="s">
        <v>46</v>
      </c>
      <c r="P32" s="10" t="s">
        <v>47</v>
      </c>
      <c r="Q32" s="10">
        <f>IF(L13&gt;0,((E32/L13)*((E13/M13)*100))+((F32/L13)*((F13/M13)*100))+((G32/L13)*((G13/M13)*100))+((H32/L13)*((H13/M13)*100))+((I32/L13)*((I13/M13)*100))+(IF((J32/L13)*((J13/M13)*100)&gt;(K32/L13)*((J13/M13)*100),(J32/L13)*((J13/M13)*100),(K32/L13)*((J13/M13)*100))))</f>
        <v>86.05</v>
      </c>
      <c r="R32" s="25" t="s">
        <v>46</v>
      </c>
      <c r="S32" s="2"/>
      <c r="T32" s="25" t="s">
        <v>46</v>
      </c>
      <c r="U32" s="2"/>
      <c r="V32" s="2"/>
      <c r="W32" s="2"/>
      <c r="X32" s="2"/>
    </row>
    <row r="33" customFormat="1" ht="14.25" customHeight="1" spans="1:24">
      <c r="A33" s="10">
        <v>20</v>
      </c>
      <c r="B33" s="13">
        <v>220400963</v>
      </c>
      <c r="C33" s="14"/>
      <c r="D33" s="15" t="s">
        <v>72</v>
      </c>
      <c r="E33" s="20"/>
      <c r="F33" s="10"/>
      <c r="G33" s="19">
        <v>80</v>
      </c>
      <c r="H33" s="19"/>
      <c r="I33" s="27">
        <v>80</v>
      </c>
      <c r="J33" s="27">
        <v>91</v>
      </c>
      <c r="K33" s="25"/>
      <c r="L33" s="28">
        <f t="shared" si="0"/>
        <v>85.5</v>
      </c>
      <c r="M33" s="32" t="s">
        <v>48</v>
      </c>
      <c r="N33" s="32"/>
      <c r="O33" s="25" t="s">
        <v>46</v>
      </c>
      <c r="P33" s="10" t="s">
        <v>47</v>
      </c>
      <c r="Q33" s="10">
        <f>IF(L13&gt;0,((E33/L13)*((E13/M13)*100))+((F33/L13)*((F13/M13)*100))+((G33/L13)*((G13/M13)*100))+((H33/L13)*((H13/M13)*100))+((I33/L13)*((I13/M13)*100))+(IF((J33/L13)*((J13/M13)*100)&gt;(K33/L13)*((J13/M13)*100),(J33/L13)*((J13/M13)*100),(K33/L13)*((J13/M13)*100))))</f>
        <v>85.5</v>
      </c>
      <c r="R33" s="25" t="s">
        <v>46</v>
      </c>
      <c r="S33" s="2"/>
      <c r="T33" s="25" t="s">
        <v>46</v>
      </c>
      <c r="U33" s="2"/>
      <c r="V33" s="2"/>
      <c r="W33" s="2"/>
      <c r="X33" s="2"/>
    </row>
    <row r="34" customFormat="1" ht="14.25" customHeight="1" spans="1:24">
      <c r="A34" s="10">
        <v>21</v>
      </c>
      <c r="B34" s="13">
        <v>220400964</v>
      </c>
      <c r="C34" s="14"/>
      <c r="D34" s="15" t="s">
        <v>73</v>
      </c>
      <c r="E34" s="20"/>
      <c r="F34" s="10"/>
      <c r="G34" s="19">
        <v>81</v>
      </c>
      <c r="H34" s="19"/>
      <c r="I34" s="27">
        <v>80</v>
      </c>
      <c r="J34" s="27">
        <v>90</v>
      </c>
      <c r="K34" s="25"/>
      <c r="L34" s="28">
        <f t="shared" si="0"/>
        <v>85.15</v>
      </c>
      <c r="M34" s="32" t="s">
        <v>48</v>
      </c>
      <c r="N34" s="32"/>
      <c r="O34" s="25" t="s">
        <v>46</v>
      </c>
      <c r="P34" s="10" t="s">
        <v>47</v>
      </c>
      <c r="Q34" s="10">
        <f>IF(L13&gt;0,((E34/L13)*((E13/M13)*100))+((F34/L13)*((F13/M13)*100))+((G34/L13)*((G13/M13)*100))+((H34/L13)*((H13/M13)*100))+((I34/L13)*((I13/M13)*100))+(IF((J34/L13)*((J13/M13)*100)&gt;(K34/L13)*((J13/M13)*100),(J34/L13)*((J13/M13)*100),(K34/L13)*((J13/M13)*100))))</f>
        <v>85.15</v>
      </c>
      <c r="R34" s="25" t="s">
        <v>46</v>
      </c>
      <c r="S34" s="2"/>
      <c r="T34" s="25" t="s">
        <v>46</v>
      </c>
      <c r="U34" s="2"/>
      <c r="V34" s="2"/>
      <c r="W34" s="2"/>
      <c r="X34" s="2"/>
    </row>
    <row r="35" customFormat="1" ht="14.25" customHeight="1" spans="1:24">
      <c r="A35" s="10">
        <v>22</v>
      </c>
      <c r="B35" s="13">
        <v>220400965</v>
      </c>
      <c r="C35" s="14"/>
      <c r="D35" s="15" t="s">
        <v>74</v>
      </c>
      <c r="E35" s="20"/>
      <c r="F35" s="10"/>
      <c r="G35" s="19">
        <v>80</v>
      </c>
      <c r="H35" s="19"/>
      <c r="I35" s="27">
        <v>70</v>
      </c>
      <c r="J35" s="27">
        <v>80</v>
      </c>
      <c r="K35" s="25"/>
      <c r="L35" s="28">
        <f t="shared" si="0"/>
        <v>76.5</v>
      </c>
      <c r="M35" s="32" t="s">
        <v>45</v>
      </c>
      <c r="N35" s="32"/>
      <c r="O35" s="25" t="s">
        <v>46</v>
      </c>
      <c r="P35" s="10" t="s">
        <v>47</v>
      </c>
      <c r="Q35" s="10">
        <f>IF(L13&gt;0,((E35/L13)*((E13/M13)*100))+((F35/L13)*((F13/M13)*100))+((G35/L13)*((G13/M13)*100))+((H35/L13)*((H13/M13)*100))+((I35/L13)*((I13/M13)*100))+(IF((J35/L13)*((J13/M13)*100)&gt;(K35/L13)*((J13/M13)*100),(J35/L13)*((J13/M13)*100),(K35/L13)*((J13/M13)*100))))</f>
        <v>76.5</v>
      </c>
      <c r="R35" s="25" t="s">
        <v>46</v>
      </c>
      <c r="S35" s="2"/>
      <c r="T35" s="25" t="s">
        <v>46</v>
      </c>
      <c r="U35" s="2"/>
      <c r="V35" s="2"/>
      <c r="W35" s="2"/>
      <c r="X35" s="2"/>
    </row>
    <row r="36" customFormat="1" ht="14.25" customHeight="1" spans="1:24">
      <c r="A36" s="10">
        <v>23</v>
      </c>
      <c r="B36" s="13">
        <v>220400967</v>
      </c>
      <c r="C36" s="14"/>
      <c r="D36" s="15" t="s">
        <v>75</v>
      </c>
      <c r="E36" s="20"/>
      <c r="F36" s="10"/>
      <c r="G36" s="19">
        <v>82</v>
      </c>
      <c r="H36" s="19"/>
      <c r="I36" s="27">
        <v>81</v>
      </c>
      <c r="J36" s="27">
        <v>76</v>
      </c>
      <c r="K36" s="25"/>
      <c r="L36" s="28">
        <f t="shared" si="0"/>
        <v>78.65</v>
      </c>
      <c r="M36" s="32" t="s">
        <v>45</v>
      </c>
      <c r="N36" s="32"/>
      <c r="O36" s="25" t="s">
        <v>46</v>
      </c>
      <c r="P36" s="10" t="s">
        <v>47</v>
      </c>
      <c r="Q36" s="10">
        <f>IF(L13&gt;0,((E36/L13)*((E13/M13)*100))+((F36/L13)*((F13/M13)*100))+((G36/L13)*((G13/M13)*100))+((H36/L13)*((H13/M13)*100))+((I36/L13)*((I13/M13)*100))+(IF((J36/L13)*((J13/M13)*100)&gt;(K36/L13)*((J13/M13)*100),(J36/L13)*((J13/M13)*100),(K36/L13)*((J13/M13)*100))))</f>
        <v>78.65</v>
      </c>
      <c r="R36" s="25" t="s">
        <v>46</v>
      </c>
      <c r="S36" s="2"/>
      <c r="T36" s="25" t="s">
        <v>46</v>
      </c>
      <c r="U36" s="2"/>
      <c r="V36" s="2"/>
      <c r="W36" s="2"/>
      <c r="X36" s="2"/>
    </row>
    <row r="37" customFormat="1" ht="14.25" customHeight="1" spans="1:24">
      <c r="A37" s="10">
        <v>24</v>
      </c>
      <c r="B37" s="13">
        <v>220400968</v>
      </c>
      <c r="C37" s="14"/>
      <c r="D37" s="15" t="s">
        <v>76</v>
      </c>
      <c r="E37" s="20"/>
      <c r="F37" s="10"/>
      <c r="G37" s="19">
        <v>80</v>
      </c>
      <c r="H37" s="19"/>
      <c r="I37" s="27">
        <v>70</v>
      </c>
      <c r="J37" s="27">
        <v>79</v>
      </c>
      <c r="K37" s="25"/>
      <c r="L37" s="28">
        <f t="shared" si="0"/>
        <v>76</v>
      </c>
      <c r="M37" s="32" t="s">
        <v>45</v>
      </c>
      <c r="N37" s="32"/>
      <c r="O37" s="25" t="s">
        <v>46</v>
      </c>
      <c r="P37" s="10" t="s">
        <v>47</v>
      </c>
      <c r="Q37" s="10">
        <f>IF(L13&gt;0,((E37/L13)*((E13/M13)*100))+((F37/L13)*((F13/M13)*100))+((G37/L13)*((G13/M13)*100))+((H37/L13)*((H13/M13)*100))+((I37/L13)*((I13/M13)*100))+(IF((J37/L13)*((J13/M13)*100)&gt;(K37/L13)*((J13/M13)*100),(J37/L13)*((J13/M13)*100),(K37/L13)*((J13/M13)*100))))</f>
        <v>76</v>
      </c>
      <c r="R37" s="25" t="s">
        <v>46</v>
      </c>
      <c r="S37" s="2"/>
      <c r="T37" s="25" t="s">
        <v>46</v>
      </c>
      <c r="U37" s="2"/>
      <c r="V37" s="2"/>
      <c r="W37" s="2"/>
      <c r="X37" s="2"/>
    </row>
    <row r="38" customFormat="1" ht="14.25" customHeight="1" spans="1:24">
      <c r="A38" s="10">
        <v>25</v>
      </c>
      <c r="B38" s="13">
        <v>220400969</v>
      </c>
      <c r="C38" s="14"/>
      <c r="D38" s="15" t="s">
        <v>77</v>
      </c>
      <c r="E38" s="20"/>
      <c r="F38" s="10"/>
      <c r="G38" s="19">
        <v>80</v>
      </c>
      <c r="H38" s="19"/>
      <c r="I38" s="29">
        <v>80</v>
      </c>
      <c r="J38" s="29">
        <v>89</v>
      </c>
      <c r="K38" s="25"/>
      <c r="L38" s="28">
        <f t="shared" si="0"/>
        <v>84.5</v>
      </c>
      <c r="M38" s="32" t="s">
        <v>48</v>
      </c>
      <c r="N38" s="32"/>
      <c r="O38" s="25" t="s">
        <v>46</v>
      </c>
      <c r="P38" s="10" t="s">
        <v>47</v>
      </c>
      <c r="Q38" s="10">
        <f>IF(L13&gt;0,((E38/L13)*((E13/M13)*100))+((F38/L13)*((F13/M13)*100))+((G38/L13)*((G13/M13)*100))+((H38/L13)*((H13/M13)*100))+((I38/L13)*((I13/M13)*100))+(IF((J38/L13)*((J13/M13)*100)&gt;(K38/L13)*((J13/M13)*100),(J38/L13)*((J13/M13)*100),(K38/L13)*((J13/M13)*100))))</f>
        <v>84.5</v>
      </c>
      <c r="R38" s="25" t="s">
        <v>46</v>
      </c>
      <c r="S38" s="2"/>
      <c r="T38" s="25" t="s">
        <v>46</v>
      </c>
      <c r="U38" s="2"/>
      <c r="V38" s="2"/>
      <c r="W38" s="2"/>
      <c r="X38" s="2"/>
    </row>
    <row r="39" customFormat="1" ht="14.25" customHeight="1" spans="1:24">
      <c r="A39" s="10">
        <v>26</v>
      </c>
      <c r="B39" s="13">
        <v>220400971</v>
      </c>
      <c r="C39" s="14"/>
      <c r="D39" s="15" t="s">
        <v>78</v>
      </c>
      <c r="E39" s="20"/>
      <c r="F39" s="10"/>
      <c r="G39" s="19">
        <v>80</v>
      </c>
      <c r="H39" s="19"/>
      <c r="I39" s="29">
        <v>79</v>
      </c>
      <c r="J39" s="29">
        <v>87</v>
      </c>
      <c r="K39" s="25"/>
      <c r="L39" s="28">
        <f t="shared" si="0"/>
        <v>83.15</v>
      </c>
      <c r="M39" s="32" t="s">
        <v>48</v>
      </c>
      <c r="N39" s="32"/>
      <c r="O39" s="25" t="s">
        <v>46</v>
      </c>
      <c r="P39" s="10" t="s">
        <v>47</v>
      </c>
      <c r="Q39" s="10">
        <f>IF(L13&gt;0,((E39/L13)*((E13/M13)*100))+((F39/L13)*((F13/M13)*100))+((G39/L13)*((G13/M13)*100))+((H39/L13)*((H13/M13)*100))+((I39/L13)*((I13/M13)*100))+(IF((J39/L13)*((J13/M13)*100)&gt;(K39/L13)*((J13/M13)*100),(J39/L13)*((J13/M13)*100),(K39/L13)*((J13/M13)*100))))</f>
        <v>83.15</v>
      </c>
      <c r="R39" s="25" t="s">
        <v>46</v>
      </c>
      <c r="S39" s="2"/>
      <c r="T39" s="25" t="s">
        <v>46</v>
      </c>
      <c r="U39" s="2"/>
      <c r="V39" s="2"/>
      <c r="W39" s="2"/>
      <c r="X39" s="2"/>
    </row>
    <row r="40" customFormat="1" ht="14.25" customHeight="1" spans="1:24">
      <c r="A40" s="10">
        <v>27</v>
      </c>
      <c r="B40" s="13">
        <v>220400992</v>
      </c>
      <c r="C40" s="14"/>
      <c r="D40" s="15" t="s">
        <v>79</v>
      </c>
      <c r="E40" s="20"/>
      <c r="F40" s="10"/>
      <c r="G40" s="19">
        <v>80</v>
      </c>
      <c r="H40" s="19"/>
      <c r="I40" s="29">
        <v>79</v>
      </c>
      <c r="J40" s="29">
        <v>86</v>
      </c>
      <c r="K40" s="25"/>
      <c r="L40" s="28">
        <f t="shared" si="0"/>
        <v>82.65</v>
      </c>
      <c r="M40" s="32" t="s">
        <v>48</v>
      </c>
      <c r="N40" s="32"/>
      <c r="O40" s="25" t="s">
        <v>46</v>
      </c>
      <c r="P40" s="10" t="s">
        <v>47</v>
      </c>
      <c r="Q40" s="10">
        <f>IF(L13&gt;0,((E40/L13)*((E13/M13)*100))+((F40/L13)*((F13/M13)*100))+((G40/L13)*((G13/M13)*100))+((H40/L13)*((H13/M13)*100))+((I40/L13)*((I13/M13)*100))+(IF((J40/L13)*((J13/M13)*100)&gt;(K40/L13)*((J13/M13)*100),(J40/L13)*((J13/M13)*100),(K40/L13)*((J13/M13)*100))))</f>
        <v>82.65</v>
      </c>
      <c r="R40" s="25" t="s">
        <v>46</v>
      </c>
      <c r="S40" s="2"/>
      <c r="T40" s="25" t="s">
        <v>46</v>
      </c>
      <c r="U40" s="2"/>
      <c r="V40" s="2"/>
      <c r="W40" s="2"/>
      <c r="X40" s="2"/>
    </row>
    <row r="41" customFormat="1" ht="14.25" customHeight="1" spans="1:24">
      <c r="A41" s="10">
        <v>28</v>
      </c>
      <c r="B41" s="13">
        <v>220400993</v>
      </c>
      <c r="C41" s="14"/>
      <c r="D41" s="15" t="s">
        <v>80</v>
      </c>
      <c r="E41" s="20"/>
      <c r="F41" s="10"/>
      <c r="G41" s="19">
        <v>80</v>
      </c>
      <c r="H41" s="19"/>
      <c r="I41" s="29">
        <v>80</v>
      </c>
      <c r="J41" s="29">
        <v>85</v>
      </c>
      <c r="K41" s="25"/>
      <c r="L41" s="28">
        <f t="shared" si="0"/>
        <v>82.5</v>
      </c>
      <c r="M41" s="32" t="s">
        <v>48</v>
      </c>
      <c r="N41" s="32"/>
      <c r="O41" s="25" t="s">
        <v>46</v>
      </c>
      <c r="P41" s="10" t="s">
        <v>47</v>
      </c>
      <c r="Q41" s="10">
        <f>IF(L13&gt;0,((E41/L13)*((E13/M13)*100))+((F41/L13)*((F13/M13)*100))+((G41/L13)*((G13/M13)*100))+((H41/L13)*((H13/M13)*100))+((I41/L13)*((I13/M13)*100))+(IF((J41/L13)*((J13/M13)*100)&gt;(K41/L13)*((J13/M13)*100),(J41/L13)*((J13/M13)*100),(K41/L13)*((J13/M13)*100))))</f>
        <v>82.5</v>
      </c>
      <c r="R41" s="25" t="s">
        <v>46</v>
      </c>
      <c r="S41" s="2"/>
      <c r="T41" s="25" t="s">
        <v>46</v>
      </c>
      <c r="U41" s="2"/>
      <c r="V41" s="2"/>
      <c r="W41" s="2"/>
      <c r="X41" s="2"/>
    </row>
    <row r="42" customFormat="1" ht="14.25" customHeight="1" spans="1:24">
      <c r="A42" s="10">
        <v>29</v>
      </c>
      <c r="B42" s="13">
        <v>220400972</v>
      </c>
      <c r="C42" s="14"/>
      <c r="D42" s="15" t="s">
        <v>81</v>
      </c>
      <c r="E42" s="20"/>
      <c r="F42" s="10"/>
      <c r="G42" s="19">
        <v>83</v>
      </c>
      <c r="H42" s="19"/>
      <c r="I42" s="29">
        <v>80</v>
      </c>
      <c r="J42" s="29">
        <v>88</v>
      </c>
      <c r="K42" s="25"/>
      <c r="L42" s="28">
        <f t="shared" si="0"/>
        <v>84.45</v>
      </c>
      <c r="M42" s="32" t="s">
        <v>48</v>
      </c>
      <c r="N42" s="32"/>
      <c r="O42" s="25" t="s">
        <v>46</v>
      </c>
      <c r="P42" s="10" t="s">
        <v>47</v>
      </c>
      <c r="Q42" s="10">
        <f>IF(L13&gt;0,((E42/L13)*((E13/M13)*100))+((F42/L13)*((F13/M13)*100))+((G42/L13)*((G13/M13)*100))+((H42/L13)*((H13/M13)*100))+((I42/L13)*((I13/M13)*100))+(IF((J42/L13)*((J13/M13)*100)&gt;(K42/L13)*((J13/M13)*100),(J42/L13)*((J13/M13)*100),(K42/L13)*((J13/M13)*100))))</f>
        <v>84.45</v>
      </c>
      <c r="R42" s="25" t="s">
        <v>46</v>
      </c>
      <c r="S42" s="2"/>
      <c r="T42" s="25" t="s">
        <v>46</v>
      </c>
      <c r="U42" s="2"/>
      <c r="V42" s="2"/>
      <c r="W42" s="2"/>
      <c r="X42" s="2"/>
    </row>
    <row r="43" customFormat="1" ht="14.25" customHeight="1" spans="1:24">
      <c r="A43" s="10">
        <v>30</v>
      </c>
      <c r="B43" s="13">
        <v>220400973</v>
      </c>
      <c r="C43" s="14"/>
      <c r="D43" s="15" t="s">
        <v>82</v>
      </c>
      <c r="E43" s="20"/>
      <c r="F43" s="10"/>
      <c r="G43" s="19">
        <v>80</v>
      </c>
      <c r="H43" s="21"/>
      <c r="I43" s="21">
        <v>81</v>
      </c>
      <c r="J43" s="21">
        <v>87</v>
      </c>
      <c r="K43" s="25"/>
      <c r="L43" s="28">
        <f t="shared" si="0"/>
        <v>83.85</v>
      </c>
      <c r="M43" s="32" t="s">
        <v>48</v>
      </c>
      <c r="N43" s="32"/>
      <c r="O43" s="25" t="s">
        <v>46</v>
      </c>
      <c r="P43" s="10" t="s">
        <v>47</v>
      </c>
      <c r="Q43" s="10">
        <f>IF(L13&gt;0,((E43/L13)*((E13/M13)*100))+((F43/L13)*((F13/M13)*100))+((G43/L13)*((G13/M13)*100))+((H43/L13)*((H13/M13)*100))+((I43/L13)*((I13/M13)*100))+(IF((J43/L13)*((J13/M13)*100)&gt;(K43/L13)*((J13/M13)*100),(J43/L13)*((J13/M13)*100),(K43/L13)*((J13/M13)*100))))</f>
        <v>83.85</v>
      </c>
      <c r="R43" s="25" t="s">
        <v>46</v>
      </c>
      <c r="S43" s="2"/>
      <c r="T43" s="25" t="s">
        <v>46</v>
      </c>
      <c r="U43" s="2"/>
      <c r="V43" s="2"/>
      <c r="W43" s="2"/>
      <c r="X43" s="2"/>
    </row>
    <row r="44" customFormat="1" ht="14.25" customHeight="1" spans="1:24">
      <c r="A44" s="10">
        <v>31</v>
      </c>
      <c r="B44" s="11">
        <v>220400974</v>
      </c>
      <c r="C44" s="14"/>
      <c r="D44" s="12" t="s">
        <v>83</v>
      </c>
      <c r="E44" s="20"/>
      <c r="F44" s="10"/>
      <c r="G44" s="19">
        <v>80</v>
      </c>
      <c r="H44" s="19"/>
      <c r="I44" s="19">
        <v>80</v>
      </c>
      <c r="J44" s="19">
        <v>86</v>
      </c>
      <c r="K44" s="25"/>
      <c r="L44" s="28">
        <f t="shared" si="0"/>
        <v>83</v>
      </c>
      <c r="M44" s="32" t="s">
        <v>48</v>
      </c>
      <c r="N44" s="32"/>
      <c r="O44" s="25" t="s">
        <v>46</v>
      </c>
      <c r="P44" s="10" t="s">
        <v>47</v>
      </c>
      <c r="Q44" s="10">
        <f>IF(L13&gt;0,((E44/L13)*((E13/M13)*100))+((F44/L13)*((F13/M13)*100))+((G44/L13)*((G13/M13)*100))+((H44/L13)*((H13/M13)*100))+((I44/L13)*((I13/M13)*100))+(IF((J44/L13)*((J13/M13)*100)&gt;(K44/L13)*((J13/M13)*100),(J44/L13)*((J13/M13)*100),(K44/L13)*((J13/M13)*100))))</f>
        <v>83</v>
      </c>
      <c r="R44" s="25" t="s">
        <v>46</v>
      </c>
      <c r="S44" s="2"/>
      <c r="T44" s="25" t="s">
        <v>46</v>
      </c>
      <c r="U44" s="2"/>
      <c r="V44" s="2"/>
      <c r="W44" s="2"/>
      <c r="X44" s="2"/>
    </row>
    <row r="45" customFormat="1" ht="14.25" customHeight="1" spans="1:24">
      <c r="A45" s="10">
        <v>32</v>
      </c>
      <c r="B45" s="13">
        <v>220400994</v>
      </c>
      <c r="C45" s="14"/>
      <c r="D45" s="15" t="s">
        <v>84</v>
      </c>
      <c r="E45" s="20"/>
      <c r="F45" s="10"/>
      <c r="G45" s="21">
        <v>80</v>
      </c>
      <c r="H45" s="21"/>
      <c r="I45" s="21">
        <v>80</v>
      </c>
      <c r="J45" s="21">
        <v>76</v>
      </c>
      <c r="K45" s="25"/>
      <c r="L45" s="28">
        <f t="shared" si="0"/>
        <v>78</v>
      </c>
      <c r="M45" s="32" t="s">
        <v>45</v>
      </c>
      <c r="N45" s="32"/>
      <c r="O45" s="25" t="s">
        <v>46</v>
      </c>
      <c r="P45" s="10" t="s">
        <v>47</v>
      </c>
      <c r="Q45" s="10">
        <f>IF(L13&gt;0,((E45/L13)*((E13/M13)*100))+((F45/L13)*((F13/M13)*100))+((G45/L13)*((G13/M13)*100))+((H45/L13)*((H13/M13)*100))+((I45/L13)*((I13/M13)*100))+(IF((J45/L13)*((J13/M13)*100)&gt;(K45/L13)*((J13/M13)*100),(J45/L13)*((J13/M13)*100),(K45/L13)*((J13/M13)*100))))</f>
        <v>78</v>
      </c>
      <c r="R45" s="25" t="s">
        <v>46</v>
      </c>
      <c r="S45" s="2"/>
      <c r="T45" s="25" t="s">
        <v>46</v>
      </c>
      <c r="U45" s="2"/>
      <c r="V45" s="2"/>
      <c r="W45" s="2"/>
      <c r="X45" s="2"/>
    </row>
    <row r="46" customFormat="1" ht="14.25" customHeight="1" spans="1:24">
      <c r="A46" s="10">
        <v>33</v>
      </c>
      <c r="B46" s="13">
        <v>220400976</v>
      </c>
      <c r="C46" s="10"/>
      <c r="D46" s="15" t="s">
        <v>85</v>
      </c>
      <c r="E46" s="10"/>
      <c r="F46" s="10"/>
      <c r="G46" s="21">
        <v>80</v>
      </c>
      <c r="H46" s="21"/>
      <c r="I46" s="21">
        <v>82</v>
      </c>
      <c r="J46" s="21">
        <v>88</v>
      </c>
      <c r="K46" s="25"/>
      <c r="L46" s="28">
        <f t="shared" si="0"/>
        <v>84.7</v>
      </c>
      <c r="M46" s="32" t="s">
        <v>48</v>
      </c>
      <c r="N46" s="32"/>
      <c r="O46" s="25" t="s">
        <v>46</v>
      </c>
      <c r="P46" s="10" t="s">
        <v>47</v>
      </c>
      <c r="Q46" s="10">
        <f>IF(L13&gt;0,((E46/L13)*((E13/M13)*100))+((F46/L13)*((F13/M13)*100))+((G46/L13)*((G13/M13)*100))+((H46/L13)*((H13/M13)*100))+((I46/L13)*((I13/M13)*100))+(IF((J46/L13)*((J13/M13)*100)&gt;(K46/L13)*((J13/M13)*100),(J46/L13)*((J13/M13)*100),(K46/L13)*((J13/M13)*100))))</f>
        <v>84.7</v>
      </c>
      <c r="R46" s="25" t="s">
        <v>46</v>
      </c>
      <c r="S46" s="2"/>
      <c r="T46" s="25" t="s">
        <v>46</v>
      </c>
      <c r="U46" s="2"/>
      <c r="V46" s="2"/>
      <c r="W46" s="2"/>
      <c r="X46" s="2"/>
    </row>
    <row r="47" customFormat="1" ht="14.25" customHeight="1" spans="1:24">
      <c r="A47" s="10">
        <v>34</v>
      </c>
      <c r="B47" s="13">
        <v>220400995</v>
      </c>
      <c r="C47" s="10"/>
      <c r="D47" s="15" t="s">
        <v>86</v>
      </c>
      <c r="E47" s="10"/>
      <c r="F47" s="10"/>
      <c r="G47" s="21">
        <v>80</v>
      </c>
      <c r="H47" s="21"/>
      <c r="I47" s="21">
        <v>81</v>
      </c>
      <c r="J47" s="21">
        <v>88</v>
      </c>
      <c r="K47" s="25"/>
      <c r="L47" s="28">
        <f t="shared" si="0"/>
        <v>84.35</v>
      </c>
      <c r="M47" s="32" t="s">
        <v>48</v>
      </c>
      <c r="N47" s="32"/>
      <c r="O47" s="25" t="s">
        <v>46</v>
      </c>
      <c r="P47" s="10" t="s">
        <v>47</v>
      </c>
      <c r="Q47" s="10">
        <f>IF(L13&gt;0,((E47/L13)*((E13/M13)*100))+((F47/L13)*((F13/M13)*100))+((G47/L13)*((G13/M13)*100))+((H47/L13)*((H13/M13)*100))+((I47/L13)*((I13/M13)*100))+(IF((J47/L13)*((J13/M13)*100)&gt;(K47/L13)*((J13/M13)*100),(J47/L13)*((J13/M13)*100),(K47/L13)*((J13/M13)*100))))</f>
        <v>84.35</v>
      </c>
      <c r="R47" s="25" t="s">
        <v>46</v>
      </c>
      <c r="S47" s="2"/>
      <c r="T47" s="25" t="s">
        <v>46</v>
      </c>
      <c r="U47" s="2"/>
      <c r="V47" s="2"/>
      <c r="W47" s="2"/>
      <c r="X47" s="2"/>
    </row>
    <row r="48" customFormat="1" ht="14.25" customHeight="1" spans="1:24">
      <c r="A48" s="10">
        <v>35</v>
      </c>
      <c r="B48" s="13">
        <v>220400977</v>
      </c>
      <c r="C48" s="10"/>
      <c r="D48" s="15" t="s">
        <v>87</v>
      </c>
      <c r="E48" s="10"/>
      <c r="F48" s="10"/>
      <c r="G48" s="21">
        <v>80</v>
      </c>
      <c r="H48" s="21"/>
      <c r="I48" s="21">
        <v>80</v>
      </c>
      <c r="J48" s="21">
        <v>87</v>
      </c>
      <c r="K48" s="25"/>
      <c r="L48" s="28">
        <f t="shared" si="0"/>
        <v>83.5</v>
      </c>
      <c r="M48" s="32" t="s">
        <v>48</v>
      </c>
      <c r="N48" s="32"/>
      <c r="O48" s="25" t="s">
        <v>46</v>
      </c>
      <c r="P48" s="10" t="s">
        <v>47</v>
      </c>
      <c r="Q48" s="10">
        <f>IF(L13&gt;0,((E48/L13)*((E13/M13)*100))+((F48/L13)*((F13/M13)*100))+((G48/L13)*((G13/M13)*100))+((H48/L13)*((H13/M13)*100))+((I48/L13)*((I13/M13)*100))+(IF((J48/L13)*((J13/M13)*100)&gt;(K48/L13)*((J13/M13)*100),(J48/L13)*((J13/M13)*100),(K48/L13)*((J13/M13)*100))))</f>
        <v>83.5</v>
      </c>
      <c r="R48" s="25" t="s">
        <v>46</v>
      </c>
      <c r="S48" s="2"/>
      <c r="T48" s="25" t="s">
        <v>46</v>
      </c>
      <c r="U48" s="2"/>
      <c r="V48" s="2"/>
      <c r="W48" s="2"/>
      <c r="X48" s="2"/>
    </row>
    <row r="49" customFormat="1" ht="14.25" customHeight="1" spans="1:24">
      <c r="A49" s="10">
        <v>36</v>
      </c>
      <c r="B49" s="13">
        <v>220400978</v>
      </c>
      <c r="C49" s="10"/>
      <c r="D49" s="15" t="s">
        <v>88</v>
      </c>
      <c r="E49" s="10"/>
      <c r="F49" s="10"/>
      <c r="G49" s="21">
        <v>80</v>
      </c>
      <c r="H49" s="21"/>
      <c r="I49" s="21">
        <v>78</v>
      </c>
      <c r="J49" s="21">
        <v>86</v>
      </c>
      <c r="K49" s="25"/>
      <c r="L49" s="28">
        <f t="shared" si="0"/>
        <v>82.3</v>
      </c>
      <c r="M49" s="32" t="s">
        <v>48</v>
      </c>
      <c r="N49" s="32"/>
      <c r="O49" s="25" t="s">
        <v>46</v>
      </c>
      <c r="P49" s="10" t="s">
        <v>47</v>
      </c>
      <c r="Q49" s="10">
        <f>IF(L13&gt;0,((E49/L13)*((E13/M13)*100))+((F49/L13)*((F13/M13)*100))+((G49/L13)*((G13/M13)*100))+((H49/L13)*((H13/M13)*100))+((I49/L13)*((I13/M13)*100))+(IF((J49/L13)*((J13/M13)*100)&gt;(K49/L13)*((J13/M13)*100),(J49/L13)*((J13/M13)*100),(K49/L13)*((J13/M13)*100))))</f>
        <v>82.3</v>
      </c>
      <c r="R49" s="25" t="s">
        <v>46</v>
      </c>
      <c r="S49" s="2"/>
      <c r="T49" s="25" t="s">
        <v>46</v>
      </c>
      <c r="U49" s="2"/>
      <c r="V49" s="2"/>
      <c r="W49" s="2"/>
      <c r="X49" s="2"/>
    </row>
    <row r="50" customFormat="1" ht="14.25" customHeight="1" spans="1:24">
      <c r="A50" s="10">
        <v>37</v>
      </c>
      <c r="B50" s="13">
        <v>220400979</v>
      </c>
      <c r="C50" s="10"/>
      <c r="D50" s="15" t="s">
        <v>89</v>
      </c>
      <c r="E50" s="10"/>
      <c r="F50" s="10"/>
      <c r="G50" s="10">
        <v>80</v>
      </c>
      <c r="H50" s="10"/>
      <c r="I50" s="10">
        <v>79</v>
      </c>
      <c r="J50" s="10">
        <v>82</v>
      </c>
      <c r="K50" s="25"/>
      <c r="L50" s="28">
        <f t="shared" si="0"/>
        <v>80.65</v>
      </c>
      <c r="M50" s="32" t="s">
        <v>48</v>
      </c>
      <c r="N50" s="32"/>
      <c r="O50" s="25" t="s">
        <v>46</v>
      </c>
      <c r="P50" s="10" t="s">
        <v>47</v>
      </c>
      <c r="Q50" s="10">
        <f>IF(L13&gt;0,((E50/L13)*((E13/M13)*100))+((F50/L13)*((F13/M13)*100))+((G50/L13)*((G13/M13)*100))+((H50/L13)*((H13/M13)*100))+((I50/L13)*((I13/M13)*100))+(IF((J50/L13)*((J13/M13)*100)&gt;(K50/L13)*((J13/M13)*100),(J50/L13)*((J13/M13)*100),(K50/L13)*((J13/M13)*100))))</f>
        <v>80.65</v>
      </c>
      <c r="R50" s="25" t="s">
        <v>46</v>
      </c>
      <c r="S50" s="2"/>
      <c r="T50" s="25" t="s">
        <v>46</v>
      </c>
      <c r="U50" s="2"/>
      <c r="V50" s="2"/>
      <c r="W50" s="2"/>
      <c r="X50" s="2"/>
    </row>
    <row r="51" customFormat="1" ht="14.25" customHeight="1" spans="1:24">
      <c r="A51" s="10">
        <v>38</v>
      </c>
      <c r="B51" s="10"/>
      <c r="C51" s="10"/>
      <c r="D51" s="16"/>
      <c r="E51" s="10"/>
      <c r="F51" s="10"/>
      <c r="G51" s="10"/>
      <c r="H51" s="10"/>
      <c r="I51" s="10"/>
      <c r="J51" s="10"/>
      <c r="K51" s="25"/>
      <c r="L51" s="10" t="str">
        <f t="shared" si="0"/>
        <v> 0</v>
      </c>
      <c r="M51" s="32"/>
      <c r="N51" s="32"/>
      <c r="O51" s="25" t="s">
        <v>46</v>
      </c>
      <c r="P51" s="10" t="s">
        <v>47</v>
      </c>
      <c r="Q51" s="10">
        <f>IF(L13&gt;0,((E51/L13)*((E13/M13)*100))+((F51/L13)*((F13/M13)*100))+((G51/L13)*((G13/M13)*100))+((H51/L13)*((H13/M13)*100))+((I51/L13)*((I13/M13)*100))+(IF((J51/L13)*((J13/M13)*100)&gt;(K51/L13)*((J13/M13)*100),(J51/L13)*((J13/M13)*100),(K51/L13)*((J13/M13)*100))))</f>
        <v>0</v>
      </c>
      <c r="R51" s="25" t="s">
        <v>46</v>
      </c>
      <c r="S51" s="2"/>
      <c r="T51" s="25" t="s">
        <v>46</v>
      </c>
      <c r="U51" s="2"/>
      <c r="V51" s="2"/>
      <c r="W51" s="2"/>
      <c r="X51" s="2"/>
    </row>
    <row r="52" customFormat="1" ht="14.25" customHeight="1" spans="1:24">
      <c r="A52" s="10">
        <v>39</v>
      </c>
      <c r="B52" s="10"/>
      <c r="C52" s="10"/>
      <c r="D52" s="16"/>
      <c r="E52" s="10"/>
      <c r="F52" s="10"/>
      <c r="G52" s="10"/>
      <c r="H52" s="10"/>
      <c r="I52" s="10"/>
      <c r="J52" s="10"/>
      <c r="K52" s="25"/>
      <c r="L52" s="10" t="str">
        <f t="shared" si="0"/>
        <v> 0</v>
      </c>
      <c r="M52" s="32"/>
      <c r="N52" s="32"/>
      <c r="O52" s="25" t="s">
        <v>46</v>
      </c>
      <c r="P52" s="10" t="s">
        <v>47</v>
      </c>
      <c r="Q52" s="10">
        <f>IF(L13&gt;0,((E52/L13)*((E13/M13)*100))+((F52/L13)*((F13/M13)*100))+((G52/L13)*((G13/M13)*100))+((H52/L13)*((H13/M13)*100))+((I52/L13)*((I13/M13)*100))+(IF((J52/L13)*((J13/M13)*100)&gt;(K52/L13)*((J13/M13)*100),(J52/L13)*((J13/M13)*100),(K52/L13)*((J13/M13)*100))))</f>
        <v>0</v>
      </c>
      <c r="R52" s="25" t="s">
        <v>46</v>
      </c>
      <c r="S52" s="2"/>
      <c r="T52" s="25" t="s">
        <v>46</v>
      </c>
      <c r="U52" s="2"/>
      <c r="V52" s="2"/>
      <c r="W52" s="2"/>
      <c r="X52" s="2"/>
    </row>
    <row r="53" customFormat="1" ht="14.25" customHeight="1" spans="1:24">
      <c r="A53" s="10">
        <v>40</v>
      </c>
      <c r="B53" s="10"/>
      <c r="C53" s="10"/>
      <c r="D53" s="16"/>
      <c r="E53" s="10"/>
      <c r="F53" s="10"/>
      <c r="G53" s="10"/>
      <c r="H53" s="10"/>
      <c r="I53" s="10"/>
      <c r="J53" s="10"/>
      <c r="K53" s="25"/>
      <c r="L53" s="10" t="str">
        <f t="shared" si="0"/>
        <v> 0</v>
      </c>
      <c r="M53" s="32"/>
      <c r="N53" s="32"/>
      <c r="O53" s="25" t="s">
        <v>46</v>
      </c>
      <c r="P53" s="10" t="s">
        <v>47</v>
      </c>
      <c r="Q53" s="10">
        <f>IF(L13&gt;0,((E53/L13)*((E13/M13)*100))+((F53/L13)*((F13/M13)*100))+((G53/L13)*((G13/M13)*100))+((H53/L13)*((H13/M13)*100))+((I53/L13)*((I13/M13)*100))+(IF((J53/L13)*((J13/M13)*100)&gt;(K53/L13)*((J13/M13)*100),(J53/L13)*((J13/M13)*100),(K53/L13)*((J13/M13)*100))))</f>
        <v>0</v>
      </c>
      <c r="R53" s="25" t="s">
        <v>46</v>
      </c>
      <c r="S53" s="2"/>
      <c r="T53" s="25" t="s">
        <v>46</v>
      </c>
      <c r="U53" s="2"/>
      <c r="V53" s="2"/>
      <c r="W53" s="2"/>
      <c r="X53" s="2"/>
    </row>
    <row r="54" customFormat="1" ht="14.25" customHeight="1" spans="1:24">
      <c r="A54" s="10">
        <v>41</v>
      </c>
      <c r="B54" s="10"/>
      <c r="C54" s="10"/>
      <c r="D54" s="16"/>
      <c r="E54" s="10"/>
      <c r="F54" s="10"/>
      <c r="G54" s="10"/>
      <c r="H54" s="10"/>
      <c r="I54" s="10"/>
      <c r="J54" s="10"/>
      <c r="K54" s="25"/>
      <c r="L54" s="10" t="str">
        <f t="shared" si="0"/>
        <v> 0</v>
      </c>
      <c r="M54" s="32"/>
      <c r="N54" s="32"/>
      <c r="O54" s="25" t="s">
        <v>46</v>
      </c>
      <c r="P54" s="10" t="s">
        <v>47</v>
      </c>
      <c r="Q54" s="10">
        <f>IF(L13&gt;0,((E54/L13)*((E13/M13)*100))+((F54/L13)*((F13/M13)*100))+((G54/L13)*((G13/M13)*100))+((H54/L13)*((H13/M13)*100))+((I54/L13)*((I13/M13)*100))+(IF((J54/L13)*((J13/M13)*100)&gt;(K54/L13)*((J13/M13)*100),(J54/L13)*((J13/M13)*100),(K54/L13)*((J13/M13)*100))))</f>
        <v>0</v>
      </c>
      <c r="R54" s="25" t="s">
        <v>46</v>
      </c>
      <c r="S54" s="2"/>
      <c r="T54" s="25" t="s">
        <v>46</v>
      </c>
      <c r="U54" s="2"/>
      <c r="V54" s="2"/>
      <c r="W54" s="2"/>
      <c r="X54" s="2"/>
    </row>
    <row r="55" customFormat="1" ht="14.25" customHeight="1" spans="1:24">
      <c r="A55" s="10">
        <v>42</v>
      </c>
      <c r="B55" s="10"/>
      <c r="C55" s="10"/>
      <c r="D55" s="16"/>
      <c r="E55" s="10"/>
      <c r="F55" s="10"/>
      <c r="G55" s="10"/>
      <c r="H55" s="10"/>
      <c r="I55" s="10"/>
      <c r="J55" s="10"/>
      <c r="K55" s="25"/>
      <c r="L55" s="10" t="str">
        <f t="shared" si="0"/>
        <v> 0</v>
      </c>
      <c r="M55" s="32"/>
      <c r="N55" s="32"/>
      <c r="O55" s="25" t="s">
        <v>46</v>
      </c>
      <c r="P55" s="10" t="s">
        <v>47</v>
      </c>
      <c r="Q55" s="10">
        <f>IF(L13&gt;0,((E55/L13)*((E13/M13)*100))+((F55/L13)*((F13/M13)*100))+((G55/L13)*((G13/M13)*100))+((H55/L13)*((H13/M13)*100))+((I55/L13)*((I13/M13)*100))+(IF((J55/L13)*((J13/M13)*100)&gt;(K55/L13)*((J13/M13)*100),(J55/L13)*((J13/M13)*100),(K55/L13)*((J13/M13)*100))))</f>
        <v>0</v>
      </c>
      <c r="R55" s="25" t="s">
        <v>46</v>
      </c>
      <c r="S55" s="2"/>
      <c r="T55" s="25" t="s">
        <v>46</v>
      </c>
      <c r="U55" s="2"/>
      <c r="V55" s="2"/>
      <c r="W55" s="2"/>
      <c r="X55" s="2"/>
    </row>
    <row r="56" customFormat="1" ht="14.25" customHeight="1" spans="1:24">
      <c r="A56" s="10">
        <v>43</v>
      </c>
      <c r="B56" s="10"/>
      <c r="C56" s="10"/>
      <c r="D56" s="16"/>
      <c r="E56" s="10"/>
      <c r="F56" s="10"/>
      <c r="G56" s="10"/>
      <c r="H56" s="10"/>
      <c r="I56" s="10"/>
      <c r="J56" s="10"/>
      <c r="K56" s="25"/>
      <c r="L56" s="10" t="str">
        <f t="shared" si="0"/>
        <v> 0</v>
      </c>
      <c r="M56" s="32"/>
      <c r="N56" s="32"/>
      <c r="O56" s="25" t="s">
        <v>46</v>
      </c>
      <c r="P56" s="10" t="s">
        <v>47</v>
      </c>
      <c r="Q56" s="10">
        <f>IF(L13&gt;0,((E56/L13)*((E13/M13)*100))+((F56/L13)*((F13/M13)*100))+((G56/L13)*((G13/M13)*100))+((H56/L13)*((H13/M13)*100))+((I56/L13)*((I13/M13)*100))+(IF((J56/L13)*((J13/M13)*100)&gt;(K56/L13)*((J13/M13)*100),(J56/L13)*((J13/M13)*100),(K56/L13)*((J13/M13)*100))))</f>
        <v>0</v>
      </c>
      <c r="R56" s="25" t="s">
        <v>46</v>
      </c>
      <c r="S56" s="2"/>
      <c r="T56" s="25" t="s">
        <v>46</v>
      </c>
      <c r="U56" s="2"/>
      <c r="V56" s="2"/>
      <c r="W56" s="2"/>
      <c r="X56" s="2"/>
    </row>
    <row r="57" customFormat="1" ht="14.25" customHeight="1" spans="1:24">
      <c r="A57" s="10">
        <v>44</v>
      </c>
      <c r="B57" s="10"/>
      <c r="C57" s="10"/>
      <c r="D57" s="16"/>
      <c r="E57" s="10"/>
      <c r="F57" s="10"/>
      <c r="G57" s="10"/>
      <c r="H57" s="10"/>
      <c r="I57" s="10"/>
      <c r="J57" s="10"/>
      <c r="K57" s="25"/>
      <c r="L57" s="10" t="str">
        <f t="shared" si="0"/>
        <v> 0</v>
      </c>
      <c r="M57" s="32"/>
      <c r="N57" s="32"/>
      <c r="O57" s="25" t="s">
        <v>46</v>
      </c>
      <c r="P57" s="10" t="s">
        <v>47</v>
      </c>
      <c r="Q57" s="10">
        <f>IF(L13&gt;0,((E57/L13)*((E13/M13)*100))+((F57/L13)*((F13/M13)*100))+((G57/L13)*((G13/M13)*100))+((H57/L13)*((H13/M13)*100))+((I57/L13)*((I13/M13)*100))+(IF((J57/L13)*((J13/M13)*100)&gt;(K57/L13)*((J13/M13)*100),(J57/L13)*((J13/M13)*100),(K57/L13)*((J13/M13)*100))))</f>
        <v>0</v>
      </c>
      <c r="R57" s="25" t="s">
        <v>46</v>
      </c>
      <c r="S57" s="2"/>
      <c r="T57" s="25" t="s">
        <v>46</v>
      </c>
      <c r="U57" s="2"/>
      <c r="V57" s="2"/>
      <c r="W57" s="2"/>
      <c r="X57" s="2"/>
    </row>
    <row r="58" customFormat="1" ht="14.25" customHeight="1" spans="1:24">
      <c r="A58" s="10">
        <v>45</v>
      </c>
      <c r="B58" s="10"/>
      <c r="C58" s="10"/>
      <c r="D58" s="16"/>
      <c r="E58" s="10"/>
      <c r="F58" s="10"/>
      <c r="G58" s="10"/>
      <c r="H58" s="10"/>
      <c r="I58" s="10"/>
      <c r="J58" s="10"/>
      <c r="K58" s="25"/>
      <c r="L58" s="10" t="str">
        <f t="shared" si="0"/>
        <v> 0</v>
      </c>
      <c r="M58" s="32"/>
      <c r="N58" s="32"/>
      <c r="O58" s="25" t="s">
        <v>46</v>
      </c>
      <c r="P58" s="10" t="s">
        <v>47</v>
      </c>
      <c r="Q58" s="10">
        <f>IF(L13&gt;0,((E58/L13)*((E13/M13)*100))+((F58/L13)*((F13/M13)*100))+((G58/L13)*((G13/M13)*100))+((H58/L13)*((H13/M13)*100))+((I58/L13)*((I13/M13)*100))+(IF((J58/L13)*((J13/M13)*100)&gt;(K58/L13)*((J13/M13)*100),(J58/L13)*((J13/M13)*100),(K58/L13)*((J13/M13)*100))))</f>
        <v>0</v>
      </c>
      <c r="R58" s="25" t="s">
        <v>46</v>
      </c>
      <c r="S58" s="2"/>
      <c r="T58" s="25" t="s">
        <v>46</v>
      </c>
      <c r="U58" s="2"/>
      <c r="V58" s="2"/>
      <c r="W58" s="2"/>
      <c r="X58" s="2"/>
    </row>
    <row r="59" customFormat="1" ht="14.25" customHeight="1" spans="1:24">
      <c r="A59" s="10">
        <v>46</v>
      </c>
      <c r="B59" s="10"/>
      <c r="C59" s="10"/>
      <c r="D59" s="16"/>
      <c r="E59" s="10"/>
      <c r="F59" s="10"/>
      <c r="G59" s="10"/>
      <c r="H59" s="10"/>
      <c r="I59" s="10"/>
      <c r="J59" s="10"/>
      <c r="K59" s="25"/>
      <c r="L59" s="10" t="str">
        <f t="shared" si="0"/>
        <v> 0</v>
      </c>
      <c r="M59" s="32"/>
      <c r="N59" s="32"/>
      <c r="O59" s="25" t="s">
        <v>46</v>
      </c>
      <c r="P59" s="10" t="s">
        <v>47</v>
      </c>
      <c r="Q59" s="10">
        <f>IF(L13&gt;0,((E59/L13)*((E13/M13)*100))+((F59/L13)*((F13/M13)*100))+((G59/L13)*((G13/M13)*100))+((H59/L13)*((H13/M13)*100))+((I59/L13)*((I13/M13)*100))+(IF((J59/L13)*((J13/M13)*100)&gt;(K59/L13)*((J13/M13)*100),(J59/L13)*((J13/M13)*100),(K59/L13)*((J13/M13)*100))))</f>
        <v>0</v>
      </c>
      <c r="R59" s="25" t="s">
        <v>46</v>
      </c>
      <c r="S59" s="2"/>
      <c r="T59" s="25" t="s">
        <v>46</v>
      </c>
      <c r="U59" s="2"/>
      <c r="V59" s="2"/>
      <c r="W59" s="2"/>
      <c r="X59" s="2"/>
    </row>
    <row r="60" customFormat="1" ht="14.25" customHeight="1" spans="1:24">
      <c r="A60" s="10">
        <v>47</v>
      </c>
      <c r="B60" s="10"/>
      <c r="C60" s="10"/>
      <c r="D60" s="16"/>
      <c r="E60" s="10"/>
      <c r="F60" s="10"/>
      <c r="G60" s="10"/>
      <c r="H60" s="10"/>
      <c r="I60" s="10"/>
      <c r="J60" s="10"/>
      <c r="K60" s="25"/>
      <c r="L60" s="10" t="str">
        <f t="shared" si="0"/>
        <v> 0</v>
      </c>
      <c r="M60" s="32"/>
      <c r="N60" s="32"/>
      <c r="O60" s="25" t="s">
        <v>46</v>
      </c>
      <c r="P60" s="10" t="s">
        <v>47</v>
      </c>
      <c r="Q60" s="10">
        <f>IF(L13&gt;0,((E60/L13)*((E13/M13)*100))+((F60/L13)*((F13/M13)*100))+((G60/L13)*((G13/M13)*100))+((H60/L13)*((H13/M13)*100))+((I60/L13)*((I13/M13)*100))+(IF((J60/L13)*((J13/M13)*100)&gt;(K60/L13)*((J13/M13)*100),(J60/L13)*((J13/M13)*100),(K60/L13)*((J13/M13)*100))))</f>
        <v>0</v>
      </c>
      <c r="R60" s="25" t="s">
        <v>46</v>
      </c>
      <c r="S60" s="2"/>
      <c r="T60" s="25" t="s">
        <v>46</v>
      </c>
      <c r="U60" s="2"/>
      <c r="V60" s="2"/>
      <c r="W60" s="2"/>
      <c r="X60" s="2"/>
    </row>
    <row r="61" customFormat="1" ht="14.25" customHeight="1" spans="1:24">
      <c r="A61" s="10">
        <v>48</v>
      </c>
      <c r="B61" s="10"/>
      <c r="C61" s="10"/>
      <c r="D61" s="16"/>
      <c r="E61" s="10"/>
      <c r="F61" s="10"/>
      <c r="G61" s="10"/>
      <c r="H61" s="10"/>
      <c r="I61" s="10"/>
      <c r="J61" s="10"/>
      <c r="K61" s="25"/>
      <c r="L61" s="10" t="str">
        <f t="shared" si="0"/>
        <v> 0</v>
      </c>
      <c r="M61" s="32"/>
      <c r="N61" s="32"/>
      <c r="O61" s="25" t="s">
        <v>46</v>
      </c>
      <c r="P61" s="10" t="s">
        <v>47</v>
      </c>
      <c r="Q61" s="10">
        <f>IF(L13&gt;0,((E61/L13)*((E13/M13)*100))+((F61/L13)*((F13/M13)*100))+((G61/L13)*((G13/M13)*100))+((H61/L13)*((H13/M13)*100))+((I61/L13)*((I13/M13)*100))+(IF((J61/L13)*((J13/M13)*100)&gt;(K61/L13)*((J13/M13)*100),(J61/L13)*((J13/M13)*100),(K61/L13)*((J13/M13)*100))))</f>
        <v>0</v>
      </c>
      <c r="R61" s="25" t="s">
        <v>46</v>
      </c>
      <c r="S61" s="2"/>
      <c r="T61" s="25" t="s">
        <v>46</v>
      </c>
      <c r="U61" s="2"/>
      <c r="V61" s="2"/>
      <c r="W61" s="2"/>
      <c r="X61" s="2"/>
    </row>
    <row r="62" customFormat="1" ht="14.25" customHeight="1" spans="1:24">
      <c r="A62" s="10">
        <v>49</v>
      </c>
      <c r="B62" s="10"/>
      <c r="C62" s="10"/>
      <c r="D62" s="16"/>
      <c r="E62" s="10"/>
      <c r="F62" s="10"/>
      <c r="G62" s="10"/>
      <c r="H62" s="10"/>
      <c r="I62" s="10"/>
      <c r="J62" s="10"/>
      <c r="K62" s="25"/>
      <c r="L62" s="10" t="str">
        <f t="shared" si="0"/>
        <v> 0</v>
      </c>
      <c r="M62" s="32"/>
      <c r="N62" s="32"/>
      <c r="O62" s="25" t="s">
        <v>46</v>
      </c>
      <c r="P62" s="10" t="s">
        <v>47</v>
      </c>
      <c r="Q62" s="10">
        <f>IF(L13&gt;0,((E62/L13)*((E13/M13)*100))+((F62/L13)*((F13/M13)*100))+((G62/L13)*((G13/M13)*100))+((H62/L13)*((H13/M13)*100))+((I62/L13)*((I13/M13)*100))+(IF((J62/L13)*((J13/M13)*100)&gt;(K62/L13)*((J13/M13)*100),(J62/L13)*((J13/M13)*100),(K62/L13)*((J13/M13)*100))))</f>
        <v>0</v>
      </c>
      <c r="R62" s="25" t="s">
        <v>46</v>
      </c>
      <c r="S62" s="2"/>
      <c r="T62" s="25" t="s">
        <v>46</v>
      </c>
      <c r="U62" s="2"/>
      <c r="V62" s="2"/>
      <c r="W62" s="2"/>
      <c r="X62" s="2"/>
    </row>
    <row r="63" customFormat="1" ht="14.25" customHeight="1" spans="1:24">
      <c r="A63" s="10">
        <v>50</v>
      </c>
      <c r="B63" s="10"/>
      <c r="C63" s="10"/>
      <c r="D63" s="16"/>
      <c r="E63" s="10"/>
      <c r="F63" s="10"/>
      <c r="G63" s="10"/>
      <c r="H63" s="10"/>
      <c r="I63" s="10"/>
      <c r="J63" s="10"/>
      <c r="K63" s="25"/>
      <c r="L63" s="10" t="str">
        <f t="shared" si="0"/>
        <v> 0</v>
      </c>
      <c r="M63" s="32"/>
      <c r="N63" s="32"/>
      <c r="O63" s="25" t="s">
        <v>46</v>
      </c>
      <c r="P63" s="10" t="s">
        <v>47</v>
      </c>
      <c r="Q63" s="10">
        <f>IF(L13&gt;0,((E63/L13)*((E13/M13)*100))+((F63/L13)*((F13/M13)*100))+((G63/L13)*((G13/M13)*100))+((H63/L13)*((H13/M13)*100))+((I63/L13)*((I13/M13)*100))+(IF((J63/L13)*((J13/M13)*100)&gt;(K63/L13)*((J13/M13)*100),(J63/L13)*((J13/M13)*100),(K63/L13)*((J13/M13)*100))))</f>
        <v>0</v>
      </c>
      <c r="R63" s="25" t="s">
        <v>46</v>
      </c>
      <c r="S63" s="2"/>
      <c r="T63" s="25" t="s">
        <v>46</v>
      </c>
      <c r="U63" s="2"/>
      <c r="V63" s="2"/>
      <c r="W63" s="2"/>
      <c r="X63" s="2"/>
    </row>
    <row r="64" customFormat="1" ht="14.25" customHeight="1" spans="1:24">
      <c r="A64" s="10">
        <v>51</v>
      </c>
      <c r="B64" s="10"/>
      <c r="C64" s="10"/>
      <c r="D64" s="16"/>
      <c r="E64" s="10"/>
      <c r="F64" s="10"/>
      <c r="G64" s="10"/>
      <c r="H64" s="10"/>
      <c r="I64" s="10"/>
      <c r="J64" s="10"/>
      <c r="K64" s="25"/>
      <c r="L64" s="10" t="str">
        <f t="shared" si="0"/>
        <v> 0</v>
      </c>
      <c r="M64" s="32"/>
      <c r="N64" s="32"/>
      <c r="O64" s="25" t="s">
        <v>46</v>
      </c>
      <c r="P64" s="10" t="s">
        <v>47</v>
      </c>
      <c r="Q64" s="10">
        <f>IF(L13&gt;0,((E64/L13)*((E13/M13)*100))+((F64/L13)*((F13/M13)*100))+((G64/L13)*((G13/M13)*100))+((H64/L13)*((H13/M13)*100))+((I64/L13)*((I13/M13)*100))+(IF((J64/L13)*((J13/M13)*100)&gt;(K64/L13)*((J13/M13)*100),(J64/L13)*((J13/M13)*100),(K64/L13)*((J13/M13)*100))))</f>
        <v>0</v>
      </c>
      <c r="R64" s="25" t="s">
        <v>46</v>
      </c>
      <c r="S64" s="2"/>
      <c r="T64" s="25" t="s">
        <v>46</v>
      </c>
      <c r="U64" s="2"/>
      <c r="V64" s="2"/>
      <c r="W64" s="2"/>
      <c r="X64" s="2"/>
    </row>
    <row r="65" customFormat="1" ht="14.25" customHeight="1" spans="1:24">
      <c r="A65" s="10">
        <v>52</v>
      </c>
      <c r="B65" s="10"/>
      <c r="C65" s="10"/>
      <c r="D65" s="16"/>
      <c r="E65" s="10"/>
      <c r="F65" s="10"/>
      <c r="G65" s="10"/>
      <c r="H65" s="10"/>
      <c r="I65" s="10"/>
      <c r="J65" s="10"/>
      <c r="K65" s="25"/>
      <c r="L65" s="10" t="str">
        <f t="shared" si="0"/>
        <v> 0</v>
      </c>
      <c r="M65" s="32"/>
      <c r="N65" s="32"/>
      <c r="O65" s="25" t="s">
        <v>46</v>
      </c>
      <c r="P65" s="10" t="s">
        <v>47</v>
      </c>
      <c r="Q65" s="10">
        <f>IF(L13&gt;0,((E65/L13)*((E13/M13)*100))+((F65/L13)*((F13/M13)*100))+((G65/L13)*((G13/M13)*100))+((H65/L13)*((H13/M13)*100))+((I65/L13)*((I13/M13)*100))+(IF((J65/L13)*((J13/M13)*100)&gt;(K65/L13)*((J13/M13)*100),(J65/L13)*((J13/M13)*100),(K65/L13)*((J13/M13)*100))))</f>
        <v>0</v>
      </c>
      <c r="R65" s="25" t="s">
        <v>46</v>
      </c>
      <c r="S65" s="2"/>
      <c r="T65" s="25" t="s">
        <v>46</v>
      </c>
      <c r="U65" s="2"/>
      <c r="V65" s="2"/>
      <c r="W65" s="2"/>
      <c r="X65" s="2"/>
    </row>
    <row r="66" customFormat="1" ht="14.25" customHeight="1" spans="1:24">
      <c r="A66" s="10">
        <v>53</v>
      </c>
      <c r="B66" s="10"/>
      <c r="C66" s="10"/>
      <c r="D66" s="16"/>
      <c r="E66" s="10"/>
      <c r="F66" s="10"/>
      <c r="G66" s="10"/>
      <c r="H66" s="10"/>
      <c r="I66" s="10"/>
      <c r="J66" s="10"/>
      <c r="K66" s="25"/>
      <c r="L66" s="10" t="str">
        <f t="shared" si="0"/>
        <v> 0</v>
      </c>
      <c r="M66" s="32"/>
      <c r="N66" s="32"/>
      <c r="O66" s="25" t="s">
        <v>46</v>
      </c>
      <c r="P66" s="10" t="s">
        <v>47</v>
      </c>
      <c r="Q66" s="10">
        <f>IF(L13&gt;0,((E66/L13)*((E13/M13)*100))+((F66/L13)*((F13/M13)*100))+((G66/L13)*((G13/M13)*100))+((H66/L13)*((H13/M13)*100))+((I66/L13)*((I13/M13)*100))+(IF((J66/L13)*((J13/M13)*100)&gt;(K66/L13)*((J13/M13)*100),(J66/L13)*((J13/M13)*100),(K66/L13)*((J13/M13)*100))))</f>
        <v>0</v>
      </c>
      <c r="R66" s="25" t="s">
        <v>46</v>
      </c>
      <c r="S66" s="2"/>
      <c r="T66" s="25" t="s">
        <v>46</v>
      </c>
      <c r="U66" s="2"/>
      <c r="V66" s="2"/>
      <c r="W66" s="2"/>
      <c r="X66" s="2"/>
    </row>
    <row r="67" customFormat="1" ht="14.25" customHeight="1" spans="1:24">
      <c r="A67" s="10">
        <v>54</v>
      </c>
      <c r="B67" s="10"/>
      <c r="C67" s="10"/>
      <c r="D67" s="16"/>
      <c r="E67" s="10"/>
      <c r="F67" s="10"/>
      <c r="G67" s="10"/>
      <c r="H67" s="10"/>
      <c r="I67" s="10"/>
      <c r="J67" s="10"/>
      <c r="K67" s="25"/>
      <c r="L67" s="10" t="str">
        <f t="shared" si="0"/>
        <v> 0</v>
      </c>
      <c r="M67" s="32"/>
      <c r="N67" s="32"/>
      <c r="O67" s="25" t="s">
        <v>46</v>
      </c>
      <c r="P67" s="10" t="s">
        <v>47</v>
      </c>
      <c r="Q67" s="10">
        <f>IF(L13&gt;0,((E67/L13)*((E13/M13)*100))+((F67/L13)*((F13/M13)*100))+((G67/L13)*((G13/M13)*100))+((H67/L13)*((H13/M13)*100))+((I67/L13)*((I13/M13)*100))+(IF((J67/L13)*((J13/M13)*100)&gt;(K67/L13)*((J13/M13)*100),(J67/L13)*((J13/M13)*100),(K67/L13)*((J13/M13)*100))))</f>
        <v>0</v>
      </c>
      <c r="R67" s="25" t="s">
        <v>46</v>
      </c>
      <c r="S67" s="2"/>
      <c r="T67" s="25" t="s">
        <v>46</v>
      </c>
      <c r="U67" s="2"/>
      <c r="V67" s="2"/>
      <c r="W67" s="2"/>
      <c r="X67" s="2"/>
    </row>
    <row r="68" customFormat="1" ht="14.25" customHeight="1" spans="1:24">
      <c r="A68" s="10">
        <v>55</v>
      </c>
      <c r="B68" s="10"/>
      <c r="C68" s="10"/>
      <c r="D68" s="16"/>
      <c r="E68" s="10"/>
      <c r="F68" s="10"/>
      <c r="G68" s="10"/>
      <c r="H68" s="10"/>
      <c r="I68" s="10"/>
      <c r="J68" s="10"/>
      <c r="K68" s="25"/>
      <c r="L68" s="10" t="str">
        <f t="shared" si="0"/>
        <v> 0</v>
      </c>
      <c r="M68" s="32"/>
      <c r="N68" s="32"/>
      <c r="O68" s="25" t="s">
        <v>46</v>
      </c>
      <c r="P68" s="10" t="s">
        <v>47</v>
      </c>
      <c r="Q68" s="10">
        <f>IF(L13&gt;0,((E68/L13)*((E13/M13)*100))+((F68/L13)*((F13/M13)*100))+((G68/L13)*((G13/M13)*100))+((H68/L13)*((H13/M13)*100))+((I68/L13)*((I13/M13)*100))+(IF((J68/L13)*((J13/M13)*100)&gt;(K68/L13)*((J13/M13)*100),(J68/L13)*((J13/M13)*100),(K68/L13)*((J13/M13)*100))))</f>
        <v>0</v>
      </c>
      <c r="R68" s="25" t="s">
        <v>46</v>
      </c>
      <c r="S68" s="2"/>
      <c r="T68" s="25" t="s">
        <v>46</v>
      </c>
      <c r="U68" s="2"/>
      <c r="V68" s="2"/>
      <c r="W68" s="2"/>
      <c r="X68" s="2"/>
    </row>
    <row r="69" customFormat="1" ht="14.25" customHeight="1" spans="1:24">
      <c r="A69" s="10">
        <v>56</v>
      </c>
      <c r="B69" s="10"/>
      <c r="C69" s="10"/>
      <c r="D69" s="16"/>
      <c r="E69" s="10"/>
      <c r="F69" s="10"/>
      <c r="G69" s="10"/>
      <c r="H69" s="10"/>
      <c r="I69" s="10"/>
      <c r="J69" s="10"/>
      <c r="K69" s="25"/>
      <c r="L69" s="10" t="str">
        <f t="shared" si="0"/>
        <v> 0</v>
      </c>
      <c r="M69" s="32"/>
      <c r="N69" s="32"/>
      <c r="O69" s="25" t="s">
        <v>46</v>
      </c>
      <c r="P69" s="10" t="s">
        <v>47</v>
      </c>
      <c r="Q69" s="10">
        <f>IF(L13&gt;0,((E69/L13)*((E13/M13)*100))+((F69/L13)*((F13/M13)*100))+((G69/L13)*((G13/M13)*100))+((H69/L13)*((H13/M13)*100))+((I69/L13)*((I13/M13)*100))+(IF((J69/L13)*((J13/M13)*100)&gt;(K69/L13)*((J13/M13)*100),(J69/L13)*((J13/M13)*100),(K69/L13)*((J13/M13)*100))))</f>
        <v>0</v>
      </c>
      <c r="R69" s="25" t="s">
        <v>46</v>
      </c>
      <c r="S69" s="2"/>
      <c r="T69" s="25" t="s">
        <v>46</v>
      </c>
      <c r="U69" s="2"/>
      <c r="V69" s="2"/>
      <c r="W69" s="2"/>
      <c r="X69" s="2"/>
    </row>
    <row r="70" customFormat="1" ht="14.25" customHeight="1" spans="1:24">
      <c r="A70" s="10">
        <v>57</v>
      </c>
      <c r="B70" s="10"/>
      <c r="C70" s="10"/>
      <c r="D70" s="16"/>
      <c r="E70" s="10"/>
      <c r="F70" s="10"/>
      <c r="G70" s="10"/>
      <c r="H70" s="10"/>
      <c r="I70" s="10"/>
      <c r="J70" s="10"/>
      <c r="K70" s="25"/>
      <c r="L70" s="10" t="str">
        <f t="shared" si="0"/>
        <v> 0</v>
      </c>
      <c r="M70" s="32"/>
      <c r="N70" s="32"/>
      <c r="O70" s="25" t="s">
        <v>46</v>
      </c>
      <c r="P70" s="10" t="s">
        <v>47</v>
      </c>
      <c r="Q70" s="10">
        <f>IF(L13&gt;0,((E70/L13)*((E13/M13)*100))+((F70/L13)*((F13/M13)*100))+((G70/L13)*((G13/M13)*100))+((H70/L13)*((H13/M13)*100))+((I70/L13)*((I13/M13)*100))+(IF((J70/L13)*((J13/M13)*100)&gt;(K70/L13)*((J13/M13)*100),(J70/L13)*((J13/M13)*100),(K70/L13)*((J13/M13)*100))))</f>
        <v>0</v>
      </c>
      <c r="R70" s="25" t="s">
        <v>46</v>
      </c>
      <c r="S70" s="2"/>
      <c r="T70" s="25" t="s">
        <v>46</v>
      </c>
      <c r="U70" s="2"/>
      <c r="V70" s="2"/>
      <c r="W70" s="2"/>
      <c r="X70" s="2"/>
    </row>
    <row r="71" customFormat="1" ht="14.25" customHeight="1" spans="1:24">
      <c r="A71" s="10">
        <v>58</v>
      </c>
      <c r="B71" s="10"/>
      <c r="C71" s="10"/>
      <c r="D71" s="16"/>
      <c r="E71" s="10"/>
      <c r="F71" s="10"/>
      <c r="G71" s="10"/>
      <c r="H71" s="10"/>
      <c r="I71" s="10"/>
      <c r="J71" s="10"/>
      <c r="K71" s="25"/>
      <c r="L71" s="10" t="str">
        <f t="shared" si="0"/>
        <v> 0</v>
      </c>
      <c r="M71" s="32"/>
      <c r="N71" s="32"/>
      <c r="O71" s="25" t="s">
        <v>46</v>
      </c>
      <c r="P71" s="10" t="s">
        <v>47</v>
      </c>
      <c r="Q71" s="10">
        <f>IF(L13&gt;0,((E71/L13)*((E13/M13)*100))+((F71/L13)*((F13/M13)*100))+((G71/L13)*((G13/M13)*100))+((H71/L13)*((H13/M13)*100))+((I71/L13)*((I13/M13)*100))+(IF((J71/L13)*((J13/M13)*100)&gt;(K71/L13)*((J13/M13)*100),(J71/L13)*((J13/M13)*100),(K71/L13)*((J13/M13)*100))))</f>
        <v>0</v>
      </c>
      <c r="R71" s="25" t="s">
        <v>46</v>
      </c>
      <c r="S71" s="2"/>
      <c r="T71" s="25" t="s">
        <v>46</v>
      </c>
      <c r="U71" s="2"/>
      <c r="V71" s="2"/>
      <c r="W71" s="2"/>
      <c r="X71" s="2"/>
    </row>
    <row r="72" customFormat="1" ht="14.25" customHeight="1" spans="1:24">
      <c r="A72" s="10">
        <v>59</v>
      </c>
      <c r="B72" s="10"/>
      <c r="C72" s="10"/>
      <c r="D72" s="16"/>
      <c r="E72" s="10"/>
      <c r="F72" s="10"/>
      <c r="G72" s="10"/>
      <c r="H72" s="10"/>
      <c r="I72" s="10"/>
      <c r="J72" s="10"/>
      <c r="K72" s="25"/>
      <c r="L72" s="10" t="str">
        <f t="shared" si="0"/>
        <v> 0</v>
      </c>
      <c r="M72" s="32"/>
      <c r="N72" s="32"/>
      <c r="O72" s="25" t="s">
        <v>46</v>
      </c>
      <c r="P72" s="10" t="s">
        <v>47</v>
      </c>
      <c r="Q72" s="10">
        <f>IF(L13&gt;0,((E72/L13)*((E13/M13)*100))+((F72/L13)*((F13/M13)*100))+((G72/L13)*((G13/M13)*100))+((H72/L13)*((H13/M13)*100))+((I72/L13)*((I13/M13)*100))+(IF((J72/L13)*((J13/M13)*100)&gt;(K72/L13)*((J13/M13)*100),(J72/L13)*((J13/M13)*100),(K72/L13)*((J13/M13)*100))))</f>
        <v>0</v>
      </c>
      <c r="R72" s="25" t="s">
        <v>46</v>
      </c>
      <c r="S72" s="2"/>
      <c r="T72" s="25" t="s">
        <v>46</v>
      </c>
      <c r="U72" s="2"/>
      <c r="V72" s="2"/>
      <c r="W72" s="2"/>
      <c r="X72" s="2"/>
    </row>
    <row r="73" customFormat="1" ht="14.25" customHeight="1" spans="1:24">
      <c r="A73" s="10">
        <v>60</v>
      </c>
      <c r="B73" s="10"/>
      <c r="C73" s="10"/>
      <c r="D73" s="16"/>
      <c r="E73" s="10"/>
      <c r="F73" s="10"/>
      <c r="G73" s="10"/>
      <c r="H73" s="10"/>
      <c r="I73" s="10"/>
      <c r="J73" s="10"/>
      <c r="K73" s="25"/>
      <c r="L73" s="10" t="str">
        <f t="shared" si="0"/>
        <v> 0</v>
      </c>
      <c r="M73" s="32"/>
      <c r="N73" s="32"/>
      <c r="O73" s="25" t="s">
        <v>46</v>
      </c>
      <c r="P73" s="10" t="s">
        <v>47</v>
      </c>
      <c r="Q73" s="10">
        <f>IF(L13&gt;0,((E73/L13)*((E13/M13)*100))+((F73/L13)*((F13/M13)*100))+((G73/L13)*((G13/M13)*100))+((H73/L13)*((H13/M13)*100))+((I73/L13)*((I13/M13)*100))+(IF((J73/L13)*((J13/M13)*100)&gt;(K73/L13)*((J13/M13)*100),(J73/L13)*((J13/M13)*100),(K73/L13)*((J13/M13)*100))))</f>
        <v>0</v>
      </c>
      <c r="R73" s="25" t="s">
        <v>46</v>
      </c>
      <c r="S73" s="2"/>
      <c r="T73" s="25" t="s">
        <v>46</v>
      </c>
      <c r="U73" s="2"/>
      <c r="V73" s="2"/>
      <c r="W73" s="2"/>
      <c r="X73" s="2"/>
    </row>
    <row r="74" customFormat="1" ht="14.25" customHeight="1" spans="1:24">
      <c r="A74" s="10">
        <v>61</v>
      </c>
      <c r="B74" s="10"/>
      <c r="C74" s="10"/>
      <c r="D74" s="16"/>
      <c r="E74" s="10"/>
      <c r="F74" s="10"/>
      <c r="G74" s="10"/>
      <c r="H74" s="10"/>
      <c r="I74" s="10"/>
      <c r="J74" s="10"/>
      <c r="K74" s="25"/>
      <c r="L74" s="10" t="str">
        <f t="shared" si="0"/>
        <v> 0</v>
      </c>
      <c r="M74" s="32"/>
      <c r="N74" s="32"/>
      <c r="O74" s="25" t="s">
        <v>46</v>
      </c>
      <c r="P74" s="10" t="s">
        <v>47</v>
      </c>
      <c r="Q74" s="10">
        <f>IF(L13&gt;0,((E74/L13)*((E13/M13)*100))+((F74/L13)*((F13/M13)*100))+((G74/L13)*((G13/M13)*100))+((H74/L13)*((H13/M13)*100))+((I74/L13)*((I13/M13)*100))+(IF((J74/L13)*((J13/M13)*100)&gt;(K74/L13)*((J13/M13)*100),(J74/L13)*((J13/M13)*100),(K74/L13)*((J13/M13)*100))))</f>
        <v>0</v>
      </c>
      <c r="R74" s="25" t="s">
        <v>46</v>
      </c>
      <c r="S74" s="2"/>
      <c r="T74" s="25" t="s">
        <v>46</v>
      </c>
      <c r="U74" s="2"/>
      <c r="V74" s="2"/>
      <c r="W74" s="2"/>
      <c r="X74" s="2"/>
    </row>
    <row r="75" customFormat="1" ht="14.25" customHeight="1" spans="1:24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customFormat="1" ht="14.25" customHeight="1" spans="1:24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customFormat="1" ht="14.25" customHeight="1" spans="1:24">
      <c r="A77" s="2"/>
      <c r="B77" s="2"/>
      <c r="C77" s="2"/>
      <c r="D77" s="2"/>
      <c r="E77" s="2"/>
      <c r="F77" s="2"/>
      <c r="G77" s="2"/>
      <c r="H77" s="2"/>
      <c r="I77" s="37" t="s">
        <v>90</v>
      </c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customFormat="1" ht="14.25" customHeight="1" spans="1:24">
      <c r="A78" s="2"/>
      <c r="B78" s="2"/>
      <c r="C78" s="2"/>
      <c r="D78" s="2"/>
      <c r="E78" s="2"/>
      <c r="F78" s="2"/>
      <c r="G78" s="2"/>
      <c r="H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customFormat="1" ht="14.25" customHeight="1" spans="1:24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customFormat="1" ht="14.25" customHeight="1" spans="1:24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customFormat="1" ht="14.25" customHeight="1" spans="1:24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customFormat="1" ht="14.25" customHeight="1" spans="1:24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customFormat="1" ht="14.25" customHeight="1" spans="1:24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customFormat="1" ht="14.25" customHeight="1" spans="1:2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customFormat="1" ht="14.25" customHeight="1" spans="1:24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customFormat="1" ht="14.25" customHeight="1" spans="1:24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customFormat="1" ht="14.25" customHeight="1" spans="1:24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customFormat="1" ht="14.25" customHeight="1" spans="1:24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customFormat="1" ht="14.25" customHeight="1" spans="1:24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customFormat="1" ht="14.25" customHeight="1" spans="1:24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customFormat="1" ht="14.25" customHeight="1" spans="1:24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customFormat="1" ht="14.25" customHeight="1" spans="1:24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customFormat="1" ht="14.25" customHeight="1" spans="1:24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customFormat="1" ht="14.25" customHeight="1" spans="1:2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customFormat="1" ht="14.25" customHeight="1" spans="1:24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customFormat="1" ht="14.25" customHeight="1" spans="1:24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customFormat="1" ht="14.25" customHeight="1" spans="1:24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customFormat="1" ht="14.25" customHeight="1" spans="1:24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customFormat="1" ht="14.25" customHeight="1" spans="1:24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customFormat="1" ht="14.25" customHeight="1" spans="1:24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customFormat="1" ht="14.25" customHeight="1" spans="1:24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customFormat="1" ht="14.25" customHeight="1" spans="1:24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customFormat="1" ht="14.25" customHeight="1" spans="1:24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customFormat="1" ht="14.25" customHeight="1" spans="1:2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customFormat="1" ht="14.25" customHeight="1" spans="1:24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customFormat="1" ht="14.25" customHeight="1" spans="1:24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customFormat="1" ht="14.25" customHeight="1" spans="1:24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customFormat="1" ht="14.25" customHeight="1" spans="1:24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customFormat="1" ht="14.25" customHeight="1" spans="1:24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customFormat="1" ht="14.25" customHeight="1" spans="1:24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customFormat="1" ht="14.25" customHeight="1" spans="1:24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customFormat="1" ht="14.25" customHeight="1" spans="1:24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customFormat="1" ht="14.25" customHeight="1" spans="1:24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customFormat="1" ht="14.25" customHeight="1" spans="1:2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customFormat="1" ht="14.25" customHeight="1" spans="1:24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customFormat="1" ht="14.25" customHeight="1" spans="1:24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customFormat="1" ht="14.25" customHeight="1" spans="1:24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customFormat="1" ht="14.25" customHeight="1" spans="1:24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customFormat="1" ht="14.25" customHeight="1" spans="1:24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customFormat="1" ht="14.25" customHeight="1" spans="1:24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customFormat="1" ht="14.25" customHeight="1" spans="1:24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customFormat="1" ht="14.25" customHeight="1" spans="1:24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customFormat="1" ht="14.25" customHeight="1" spans="1:24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customFormat="1" ht="14.25" customHeight="1" spans="1:2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customFormat="1" ht="14.25" customHeight="1" spans="1:24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customFormat="1" ht="14.25" customHeight="1" spans="1:24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customFormat="1" ht="14.25" customHeight="1" spans="1:24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customFormat="1" ht="14.25" customHeight="1" spans="1:24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customFormat="1" ht="14.25" customHeight="1" spans="1:24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customFormat="1" ht="14.25" customHeight="1" spans="1:24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customFormat="1" ht="14.25" customHeight="1" spans="1:24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customFormat="1" ht="14.25" customHeight="1" spans="1:24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customFormat="1" ht="14.25" customHeight="1" spans="1:24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customFormat="1" ht="14.25" customHeight="1" spans="1:2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customFormat="1" ht="14.25" customHeight="1" spans="1:24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customFormat="1" ht="14.25" customHeight="1" spans="1:24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customFormat="1" ht="14.25" customHeight="1" spans="1:24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customFormat="1" ht="14.25" customHeight="1" spans="1:24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customFormat="1" ht="14.25" customHeight="1" spans="1:24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customFormat="1" ht="14.25" customHeight="1" spans="1:24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customFormat="1" ht="14.25" customHeight="1" spans="1:24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customFormat="1" ht="14.25" customHeight="1" spans="1:24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customFormat="1" ht="14.25" customHeight="1" spans="1:24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customFormat="1" ht="14.25" customHeight="1" spans="1:2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customFormat="1" ht="14.25" customHeight="1" spans="1:24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customFormat="1" ht="14.25" customHeight="1" spans="1:24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customFormat="1" ht="14.25" customHeight="1" spans="1:24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customFormat="1" ht="14.25" customHeight="1" spans="1:24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customFormat="1" ht="14.25" customHeight="1" spans="1:24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customFormat="1" ht="14.25" customHeight="1" spans="1:24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customFormat="1" ht="14.25" customHeight="1" spans="1:24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customFormat="1" ht="14.25" customHeight="1" spans="1:24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customFormat="1" ht="14.25" customHeight="1" spans="1:24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customFormat="1" ht="14.25" customHeight="1" spans="1:2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customFormat="1" ht="14.25" customHeight="1" spans="1:24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customFormat="1" ht="14.25" customHeight="1" spans="1:24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customFormat="1" ht="14.25" customHeight="1" spans="1:24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customFormat="1" ht="14.25" customHeight="1" spans="1:24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customFormat="1" ht="14.25" customHeight="1" spans="1:24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customFormat="1" ht="14.25" customHeight="1" spans="1:24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customFormat="1" ht="14.25" customHeight="1" spans="1:24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customFormat="1" ht="14.25" customHeight="1" spans="1:24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customFormat="1" ht="14.25" customHeight="1" spans="1:24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customFormat="1" ht="14.25" customHeight="1" spans="1:2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customFormat="1" ht="14.25" customHeight="1" spans="1:24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customFormat="1" ht="14.25" customHeight="1" spans="1:24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customFormat="1" ht="14.25" customHeight="1" spans="1:24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customFormat="1" ht="14.25" customHeight="1" spans="1:24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customFormat="1" ht="14.25" customHeight="1" spans="1:24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customFormat="1" ht="14.25" customHeight="1" spans="1:24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customFormat="1" ht="14.25" customHeight="1" spans="1:24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customFormat="1" ht="14.25" customHeight="1" spans="1:24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customFormat="1" ht="14.25" customHeight="1" spans="1:24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customFormat="1" ht="14.25" customHeight="1" spans="1:2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customFormat="1" ht="14.25" customHeight="1" spans="1:24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customFormat="1" ht="14.25" customHeight="1" spans="1:24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customFormat="1" ht="14.25" customHeight="1" spans="1:24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customFormat="1" ht="14.25" customHeight="1" spans="1:24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customFormat="1" ht="14.25" customHeight="1" spans="1:24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customFormat="1" ht="14.25" customHeight="1" spans="1:24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customFormat="1" ht="14.25" customHeight="1" spans="1:24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customFormat="1" ht="14.25" customHeight="1" spans="1:24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customFormat="1" ht="14.25" customHeight="1" spans="1:24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customFormat="1" ht="14.25" customHeight="1" spans="1:2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customFormat="1" ht="14.25" customHeight="1" spans="1:24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customFormat="1" ht="14.25" customHeight="1" spans="1:24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customFormat="1" ht="14.25" customHeight="1" spans="1:24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customFormat="1" ht="14.25" customHeight="1" spans="1:24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customFormat="1" ht="14.25" customHeight="1" spans="1:24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customFormat="1" ht="14.25" customHeight="1" spans="1:24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customFormat="1" ht="14.25" customHeight="1" spans="1:24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customFormat="1" ht="14.25" customHeight="1" spans="1:24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customFormat="1" ht="14.25" customHeight="1" spans="1:24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customFormat="1" ht="14.25" customHeight="1" spans="1:2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customFormat="1" ht="14.25" customHeight="1" spans="1:24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customFormat="1" ht="14.25" customHeight="1" spans="1:24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customFormat="1" ht="14.25" customHeight="1" spans="1:24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customFormat="1" ht="14.25" customHeight="1" spans="1:24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customFormat="1" ht="14.25" customHeight="1" spans="1:24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customFormat="1" ht="14.25" customHeight="1" spans="1:24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customFormat="1" ht="14.25" customHeight="1" spans="1:24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customFormat="1" ht="14.25" customHeight="1" spans="1:24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customFormat="1" ht="14.25" customHeight="1" spans="1:24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customFormat="1" ht="14.25" customHeight="1" spans="1:2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customFormat="1" ht="14.25" customHeight="1" spans="1:24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customFormat="1" ht="14.25" customHeight="1" spans="1:24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customFormat="1" ht="14.25" customHeight="1" spans="1:24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customFormat="1" ht="14.25" customHeight="1" spans="1:24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customFormat="1" ht="14.25" customHeight="1" spans="1:24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customFormat="1" ht="14.25" customHeight="1" spans="1:24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customFormat="1" ht="14.25" customHeight="1" spans="1:24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customFormat="1" ht="14.25" customHeight="1" spans="1:24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customFormat="1" ht="14.25" customHeight="1" spans="1:24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customFormat="1" ht="14.25" customHeight="1" spans="1:2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customFormat="1" ht="14.25" customHeight="1" spans="1:24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customFormat="1" ht="14.25" customHeight="1" spans="1:24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customFormat="1" ht="14.25" customHeight="1" spans="1:24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customFormat="1" ht="14.25" customHeight="1" spans="1:24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customFormat="1" ht="14.25" customHeight="1" spans="1:24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customFormat="1" ht="14.25" customHeight="1" spans="1:24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customFormat="1" ht="14.25" customHeight="1" spans="1:24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customFormat="1" ht="14.25" customHeight="1" spans="1:24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customFormat="1" ht="14.25" customHeight="1" spans="1:24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customFormat="1" ht="14.25" customHeight="1" spans="1:2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customFormat="1" ht="14.25" customHeight="1" spans="1:24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customFormat="1" ht="14.25" customHeight="1" spans="1:24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customFormat="1" ht="14.25" customHeight="1" spans="1:24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customFormat="1" ht="14.25" customHeight="1" spans="1:24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customFormat="1" ht="14.25" customHeight="1" spans="1:24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customFormat="1" ht="14.25" customHeight="1" spans="1:24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customFormat="1" ht="14.25" customHeight="1" spans="1:24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customFormat="1" ht="14.25" customHeight="1" spans="1:24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customFormat="1" ht="14.25" customHeight="1" spans="1:24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customFormat="1" ht="14.25" customHeight="1" spans="1:2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customFormat="1" ht="14.25" customHeight="1" spans="1:24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customFormat="1" ht="14.25" customHeight="1" spans="1:24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customFormat="1" ht="14.25" customHeight="1" spans="1:24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customFormat="1" ht="14.25" customHeight="1" spans="1:24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customFormat="1" ht="14.25" customHeight="1" spans="1:24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customFormat="1" ht="14.25" customHeight="1" spans="1:24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customFormat="1" ht="14.25" customHeight="1" spans="1:24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customFormat="1" ht="14.25" customHeight="1" spans="1:24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customFormat="1" ht="14.25" customHeight="1" spans="1:24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customFormat="1" ht="14.25" customHeight="1" spans="1:2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customFormat="1" ht="14.25" customHeight="1" spans="1:24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customFormat="1" ht="14.25" customHeight="1" spans="1:24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customFormat="1" ht="14.25" customHeight="1" spans="1:24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customFormat="1" ht="14.25" customHeight="1" spans="1:24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customFormat="1" ht="14.25" customHeight="1" spans="1:24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customFormat="1" ht="14.25" customHeight="1" spans="1:24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customFormat="1" ht="14.25" customHeight="1" spans="1:24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customFormat="1" ht="14.25" customHeight="1" spans="1:24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customFormat="1" ht="14.25" customHeight="1" spans="1:24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customFormat="1" ht="14.25" customHeight="1" spans="1:2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customFormat="1" ht="14.25" customHeight="1" spans="1:24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customFormat="1" ht="14.25" customHeight="1" spans="1:24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customFormat="1" ht="14.25" customHeight="1" spans="1:24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customFormat="1" ht="14.25" customHeight="1" spans="1:24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customFormat="1" ht="14.25" customHeight="1" spans="1:24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customFormat="1" ht="14.25" customHeight="1" spans="1:24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customFormat="1" ht="14.25" customHeight="1" spans="1:24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customFormat="1" ht="14.25" customHeight="1" spans="1:24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customFormat="1" ht="14.25" customHeight="1" spans="1:24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customFormat="1" ht="14.25" customHeight="1" spans="1:2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customFormat="1" ht="14.25" customHeight="1" spans="1:24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customFormat="1" ht="14.25" customHeight="1" spans="1:24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customFormat="1" ht="14.25" customHeight="1" spans="1:24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customFormat="1" ht="14.25" customHeight="1" spans="1:24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customFormat="1" ht="14.25" customHeight="1" spans="1:24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customFormat="1" ht="14.25" customHeight="1" spans="1:24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customFormat="1" ht="14.25" customHeight="1" spans="1:24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customFormat="1" ht="14.25" customHeight="1" spans="1:24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customFormat="1" ht="14.25" customHeight="1" spans="1:24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customFormat="1" ht="14.25" customHeight="1" spans="1:2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customFormat="1" ht="14.25" customHeight="1" spans="1:24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customFormat="1" ht="14.25" customHeight="1" spans="1:24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customFormat="1" ht="14.25" customHeight="1" spans="1:24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customFormat="1" ht="14.25" customHeight="1" spans="1:24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customFormat="1" ht="14.25" customHeight="1" spans="1:24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customFormat="1" ht="14.25" customHeight="1" spans="1:24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customFormat="1" ht="14.25" customHeight="1" spans="1:24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customFormat="1" ht="14.25" customHeight="1" spans="1:24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customFormat="1" ht="14.25" customHeight="1" spans="1:24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customFormat="1" ht="14.25" customHeight="1" spans="1:2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customFormat="1" ht="14.25" customHeight="1" spans="1:24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customFormat="1" ht="14.25" customHeight="1" spans="1:24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customFormat="1" ht="14.25" customHeight="1" spans="1:24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customFormat="1" ht="14.25" customHeight="1" spans="1:24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customFormat="1" ht="14.25" customHeight="1" spans="1:24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customFormat="1" ht="14.25" customHeight="1" spans="1:24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customFormat="1" ht="14.25" customHeight="1" spans="1:24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customFormat="1" ht="14.25" customHeight="1" spans="1:24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customFormat="1" ht="14.25" customHeight="1" spans="1:24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customFormat="1" ht="14.25" customHeight="1" spans="1:2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customFormat="1" ht="14.25" customHeight="1" spans="1:24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customFormat="1" ht="14.25" customHeight="1" spans="1:24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customFormat="1" ht="14.25" customHeight="1" spans="1:24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customFormat="1" ht="14.25" customHeight="1" spans="1:24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customFormat="1" ht="14.25" customHeight="1" spans="1:24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customFormat="1" ht="14.25" customHeight="1" spans="1:24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customFormat="1" ht="14.25" customHeight="1" spans="1:24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customFormat="1" ht="14.25" customHeight="1" spans="1:24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customFormat="1" ht="14.25" customHeight="1" spans="1:24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customFormat="1" ht="14.25" customHeight="1" spans="1:2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customFormat="1" ht="14.25" customHeight="1" spans="1:24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customFormat="1" ht="14.25" customHeight="1" spans="1:24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customFormat="1" ht="14.25" customHeight="1" spans="1:24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customFormat="1" ht="14.25" customHeight="1" spans="1:24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customFormat="1" ht="14.25" customHeight="1" spans="1:24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customFormat="1" ht="14.25" customHeight="1" spans="1:24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customFormat="1" ht="14.25" customHeight="1" spans="1:24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customFormat="1" ht="14.25" customHeight="1" spans="1:24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customFormat="1" ht="14.25" customHeight="1" spans="1:24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customFormat="1" ht="14.25" customHeight="1" spans="1:2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customFormat="1" ht="14.25" customHeight="1" spans="1:24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customFormat="1" ht="14.25" customHeight="1" spans="1:24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customFormat="1" ht="14.25" customHeight="1" spans="1:24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customFormat="1" ht="14.25" customHeight="1" spans="1:24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customFormat="1" ht="14.25" customHeight="1" spans="1:24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customFormat="1" ht="14.25" customHeight="1" spans="1:24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customFormat="1" ht="14.25" customHeight="1" spans="1:24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customFormat="1" ht="14.25" customHeight="1" spans="1:24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customFormat="1" ht="14.25" customHeight="1" spans="1:24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customFormat="1" ht="14.25" customHeight="1" spans="1:2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customFormat="1" ht="14.25" customHeight="1" spans="1:24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customFormat="1" ht="14.25" customHeight="1" spans="1:24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customFormat="1" ht="14.25" customHeight="1" spans="1:24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customFormat="1" ht="14.25" customHeight="1" spans="1:24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customFormat="1" ht="14.25" customHeight="1" spans="1:24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customFormat="1" ht="14.25" customHeight="1" spans="1:24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customFormat="1" ht="14.25" customHeight="1" spans="1:24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customFormat="1" ht="14.25" customHeight="1" spans="1:24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customFormat="1" ht="14.25" customHeight="1" spans="1:24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customFormat="1" ht="14.25" customHeight="1" spans="1:2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customFormat="1" ht="14.25" customHeight="1" spans="1:24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customFormat="1" ht="14.25" customHeight="1" spans="1:24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customFormat="1" ht="14.25" customHeight="1" spans="1:24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customFormat="1" ht="14.25" customHeight="1" spans="1:24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customFormat="1" ht="14.25" customHeight="1" spans="1:24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customFormat="1" ht="14.25" customHeight="1" spans="1:24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customFormat="1" ht="14.25" customHeight="1" spans="1:24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customFormat="1" ht="14.25" customHeight="1" spans="1:24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customFormat="1" ht="14.25" customHeight="1" spans="1:24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customFormat="1" ht="14.25" customHeight="1" spans="1:2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customFormat="1" ht="14.25" customHeight="1" spans="1:24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customFormat="1" ht="14.25" customHeight="1" spans="1:24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customFormat="1" ht="14.25" customHeight="1" spans="1:24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customFormat="1" ht="14.25" customHeight="1" spans="1:24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customFormat="1" ht="14.25" customHeight="1" spans="1:24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customFormat="1" ht="14.25" customHeight="1" spans="1:24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customFormat="1" ht="14.25" customHeight="1" spans="1:24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customFormat="1" ht="14.25" customHeight="1" spans="1:24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customFormat="1" ht="14.25" customHeight="1" spans="1:24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customFormat="1" ht="14.25" customHeight="1" spans="1:2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customFormat="1" ht="14.25" customHeight="1" spans="1:24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customFormat="1" ht="14.25" customHeight="1" spans="1:24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customFormat="1" ht="14.25" customHeight="1" spans="1:24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customFormat="1" ht="14.25" customHeight="1" spans="1:24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customFormat="1" ht="14.25" customHeight="1" spans="1:24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customFormat="1" ht="14.25" customHeight="1" spans="1:24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customFormat="1" ht="14.25" customHeight="1" spans="1:24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customFormat="1" ht="14.25" customHeight="1" spans="1:24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customFormat="1" ht="14.25" customHeight="1" spans="1:24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customFormat="1" ht="14.25" customHeight="1" spans="1:2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customFormat="1" ht="14.25" customHeight="1" spans="1:24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customFormat="1" ht="14.25" customHeight="1" spans="1:24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customFormat="1" ht="14.25" customHeight="1" spans="1:24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customFormat="1" ht="14.25" customHeight="1" spans="1:24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customFormat="1" ht="14.25" customHeight="1" spans="1:24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customFormat="1" ht="14.25" customHeight="1" spans="1:24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customFormat="1" ht="14.25" customHeight="1" spans="1:24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customFormat="1" ht="14.25" customHeight="1" spans="1:24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customFormat="1" ht="14.25" customHeight="1" spans="1:24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customFormat="1" ht="14.25" customHeight="1" spans="1:2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customFormat="1" ht="14.25" customHeight="1" spans="1:24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customFormat="1" ht="14.25" customHeight="1" spans="1:24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customFormat="1" ht="14.25" customHeight="1" spans="1:24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customFormat="1" ht="14.25" customHeight="1" spans="1:24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customFormat="1" ht="14.25" customHeight="1" spans="1:24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customFormat="1" ht="14.25" customHeight="1" spans="1:24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customFormat="1" ht="14.25" customHeight="1" spans="1:24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customFormat="1" ht="14.25" customHeight="1" spans="1:24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customFormat="1" ht="14.25" customHeight="1" spans="1:24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customFormat="1" ht="14.25" customHeight="1" spans="1:2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customFormat="1" ht="14.25" customHeight="1" spans="1:24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customFormat="1" ht="14.25" customHeight="1" spans="1:24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customFormat="1" ht="14.25" customHeight="1" spans="1:24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customFormat="1" ht="14.25" customHeight="1" spans="1:24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customFormat="1" ht="14.25" customHeight="1" spans="1:24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customFormat="1" ht="14.25" customHeight="1" spans="1:24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customFormat="1" ht="14.25" customHeight="1" spans="1:24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customFormat="1" ht="14.25" customHeight="1" spans="1:24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customFormat="1" ht="14.25" customHeight="1" spans="1:24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customFormat="1" ht="14.25" customHeight="1" spans="1:2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customFormat="1" ht="14.25" customHeight="1" spans="1:24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customFormat="1" ht="14.25" customHeight="1" spans="1:24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customFormat="1" ht="14.25" customHeight="1" spans="1:24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customFormat="1" ht="14.25" customHeight="1" spans="1:24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customFormat="1" ht="14.25" customHeight="1" spans="1:24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customFormat="1" ht="14.25" customHeight="1" spans="1:24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customFormat="1" ht="14.25" customHeight="1" spans="1:24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customFormat="1" ht="14.25" customHeight="1" spans="1:24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customFormat="1" ht="14.25" customHeight="1" spans="1:24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customFormat="1" ht="14.25" customHeight="1" spans="1:2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customFormat="1" ht="14.25" customHeight="1" spans="1:24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customFormat="1" ht="14.25" customHeight="1" spans="1:24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customFormat="1" ht="14.25" customHeight="1" spans="1:24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customFormat="1" ht="14.25" customHeight="1" spans="1:24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customFormat="1" ht="14.25" customHeight="1" spans="1:24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customFormat="1" ht="14.25" customHeight="1" spans="1:24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customFormat="1" ht="14.25" customHeight="1" spans="1:24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customFormat="1" ht="14.25" customHeight="1" spans="1:24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customFormat="1" ht="14.25" customHeight="1" spans="1:24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customFormat="1" ht="14.25" customHeight="1" spans="1:2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customFormat="1" ht="14.25" customHeight="1" spans="1:24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customFormat="1" ht="14.25" customHeight="1" spans="1:24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customFormat="1" ht="14.25" customHeight="1" spans="1:24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customFormat="1" ht="14.25" customHeight="1" spans="1:24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customFormat="1" ht="14.25" customHeight="1" spans="1:24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customFormat="1" ht="14.25" customHeight="1" spans="1:24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customFormat="1" ht="14.25" customHeight="1" spans="1:24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customFormat="1" ht="14.25" customHeight="1" spans="1:24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customFormat="1" ht="14.25" customHeight="1" spans="1:24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customFormat="1" ht="14.25" customHeight="1" spans="1:2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customFormat="1" ht="14.25" customHeight="1" spans="1:24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customFormat="1" ht="14.25" customHeight="1" spans="1:24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customFormat="1" ht="14.25" customHeight="1" spans="1:24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customFormat="1" ht="14.25" customHeight="1" spans="1:24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customFormat="1" ht="14.25" customHeight="1" spans="1:24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customFormat="1" ht="14.25" customHeight="1" spans="1:24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customFormat="1" ht="14.25" customHeight="1" spans="1:24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customFormat="1" ht="14.25" customHeight="1" spans="1:24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customFormat="1" ht="14.25" customHeight="1" spans="1:24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customFormat="1" ht="14.25" customHeight="1" spans="1:2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customFormat="1" ht="14.25" customHeight="1" spans="1:24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customFormat="1" ht="14.25" customHeight="1" spans="1:24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customFormat="1" ht="14.25" customHeight="1" spans="1:24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customFormat="1" ht="14.25" customHeight="1" spans="1:24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customFormat="1" ht="14.25" customHeight="1" spans="1:24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customFormat="1" ht="14.25" customHeight="1" spans="1:24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customFormat="1" ht="14.25" customHeight="1" spans="1:24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customFormat="1" ht="14.25" customHeight="1" spans="1:24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customFormat="1" ht="14.25" customHeight="1" spans="1:24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customFormat="1" ht="14.25" customHeight="1" spans="1:2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customFormat="1" ht="14.25" customHeight="1" spans="1:24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customFormat="1" ht="14.25" customHeight="1" spans="1:24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customFormat="1" ht="14.25" customHeight="1" spans="1:24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customFormat="1" ht="14.25" customHeight="1" spans="1:24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customFormat="1" ht="14.25" customHeight="1" spans="1:24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customFormat="1" ht="14.25" customHeight="1" spans="1:24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customFormat="1" ht="14.25" customHeight="1" spans="1:24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customFormat="1" ht="14.25" customHeight="1" spans="1:24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customFormat="1" ht="14.25" customHeight="1" spans="1:24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customFormat="1" ht="14.25" customHeight="1" spans="1:2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customFormat="1" ht="14.25" customHeight="1" spans="1:24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customFormat="1" ht="14.25" customHeight="1" spans="1:24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customFormat="1" ht="14.25" customHeight="1" spans="1:24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customFormat="1" ht="14.25" customHeight="1" spans="1:24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customFormat="1" ht="14.25" customHeight="1" spans="1:24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customFormat="1" ht="14.25" customHeight="1" spans="1:24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customFormat="1" ht="14.25" customHeight="1" spans="1:24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customFormat="1" ht="14.25" customHeight="1" spans="1:24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customFormat="1" ht="14.25" customHeight="1" spans="1:24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customFormat="1" ht="14.25" customHeight="1" spans="1:2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customFormat="1" ht="14.25" customHeight="1" spans="1:24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customFormat="1" ht="14.25" customHeight="1" spans="1:24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customFormat="1" ht="14.25" customHeight="1" spans="1:24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customFormat="1" ht="14.25" customHeight="1" spans="1:24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customFormat="1" ht="14.25" customHeight="1" spans="1:24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customFormat="1" ht="14.25" customHeight="1" spans="1:24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customFormat="1" ht="14.25" customHeight="1" spans="1:24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customFormat="1" ht="14.25" customHeight="1" spans="1:24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customFormat="1" ht="14.25" customHeight="1" spans="1:24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customFormat="1" ht="14.25" customHeight="1" spans="1:2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customFormat="1" ht="14.25" customHeight="1" spans="1:24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customFormat="1" ht="14.25" customHeight="1" spans="1:24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customFormat="1" ht="14.25" customHeight="1" spans="1:24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customFormat="1" ht="14.25" customHeight="1" spans="1:24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customFormat="1" ht="14.25" customHeight="1" spans="1:24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customFormat="1" ht="14.25" customHeight="1" spans="1:24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customFormat="1" ht="14.25" customHeight="1" spans="1:24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customFormat="1" ht="14.25" customHeight="1" spans="1:24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customFormat="1" ht="14.25" customHeight="1" spans="1:24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customFormat="1" ht="14.25" customHeight="1" spans="1:2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customFormat="1" ht="14.25" customHeight="1" spans="1:24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customFormat="1" ht="14.25" customHeight="1" spans="1:24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customFormat="1" ht="14.25" customHeight="1" spans="1:24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customFormat="1" ht="14.25" customHeight="1" spans="1:24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customFormat="1" ht="14.25" customHeight="1" spans="1:24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customFormat="1" ht="14.25" customHeight="1" spans="1:24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customFormat="1" ht="14.25" customHeight="1" spans="1:24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customFormat="1" ht="14.25" customHeight="1" spans="1:24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customFormat="1" ht="14.25" customHeight="1" spans="1:24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customFormat="1" ht="14.25" customHeight="1" spans="1:2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customFormat="1" ht="14.25" customHeight="1" spans="1:24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customFormat="1" ht="14.25" customHeight="1" spans="1:24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customFormat="1" ht="14.25" customHeight="1" spans="1:24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customFormat="1" ht="14.25" customHeight="1" spans="1:24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customFormat="1" ht="14.25" customHeight="1" spans="1:24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customFormat="1" ht="14.25" customHeight="1" spans="1:24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customFormat="1" ht="14.25" customHeight="1" spans="1:24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customFormat="1" ht="14.25" customHeight="1" spans="1:24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customFormat="1" ht="14.25" customHeight="1" spans="1:24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customFormat="1" ht="14.25" customHeight="1" spans="1:2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customFormat="1" ht="14.25" customHeight="1" spans="1:24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customFormat="1" ht="14.25" customHeight="1" spans="1:24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customFormat="1" ht="14.25" customHeight="1" spans="1:24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customFormat="1" ht="14.25" customHeight="1" spans="1:24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customFormat="1" ht="14.25" customHeight="1" spans="1:24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customFormat="1" ht="14.25" customHeight="1" spans="1:24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customFormat="1" ht="14.25" customHeight="1" spans="1:24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customFormat="1" ht="14.25" customHeight="1" spans="1:24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customFormat="1" ht="14.25" customHeight="1" spans="1:24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customFormat="1" ht="14.25" customHeight="1" spans="1:2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customFormat="1" ht="14.25" customHeight="1" spans="1:24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customFormat="1" ht="14.25" customHeight="1" spans="1:24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customFormat="1" ht="14.25" customHeight="1" spans="1:24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customFormat="1" ht="14.25" customHeight="1" spans="1:24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customFormat="1" ht="14.25" customHeight="1" spans="1:24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customFormat="1" ht="14.25" customHeight="1" spans="1:24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customFormat="1" ht="14.25" customHeight="1" spans="1:24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customFormat="1" ht="14.25" customHeight="1" spans="1:24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customFormat="1" ht="14.25" customHeight="1" spans="1:24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customFormat="1" ht="14.25" customHeight="1" spans="1:2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customFormat="1" ht="14.25" customHeight="1" spans="1:24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customFormat="1" ht="14.25" customHeight="1" spans="1:24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customFormat="1" ht="14.25" customHeight="1" spans="1:24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customFormat="1" ht="14.25" customHeight="1" spans="1:24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customFormat="1" ht="14.25" customHeight="1" spans="1:24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customFormat="1" ht="14.25" customHeight="1" spans="1:24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customFormat="1" ht="14.25" customHeight="1" spans="1:24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customFormat="1" ht="14.25" customHeight="1" spans="1:24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customFormat="1" ht="14.25" customHeight="1" spans="1:24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customFormat="1" ht="14.25" customHeight="1" spans="1:2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customFormat="1" ht="14.25" customHeight="1" spans="1:24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customFormat="1" ht="14.25" customHeight="1" spans="1:24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customFormat="1" ht="14.25" customHeight="1" spans="1:24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customFormat="1" ht="14.25" customHeight="1" spans="1:24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customFormat="1" ht="14.25" customHeight="1" spans="1:24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customFormat="1" ht="14.25" customHeight="1" spans="1:24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customFormat="1" ht="14.25" customHeight="1" spans="1:24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customFormat="1" ht="14.25" customHeight="1" spans="1:24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customFormat="1" ht="14.25" customHeight="1" spans="1:24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customFormat="1" ht="14.25" customHeight="1" spans="1:2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customFormat="1" ht="14.25" customHeight="1" spans="1:24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customFormat="1" ht="14.25" customHeight="1" spans="1:24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customFormat="1" ht="14.25" customHeight="1" spans="1:24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customFormat="1" ht="14.25" customHeight="1" spans="1:24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customFormat="1" ht="14.25" customHeight="1" spans="1:24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customFormat="1" ht="14.25" customHeight="1" spans="1:24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customFormat="1" ht="14.25" customHeight="1" spans="1:24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customFormat="1" ht="14.25" customHeight="1" spans="1:24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customFormat="1" ht="14.25" customHeight="1" spans="1:24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customFormat="1" ht="14.25" customHeight="1" spans="1:2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customFormat="1" ht="14.25" customHeight="1" spans="1:24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customFormat="1" ht="14.25" customHeight="1" spans="1:24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customFormat="1" ht="14.25" customHeight="1" spans="1:24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customFormat="1" ht="14.25" customHeight="1" spans="1:24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customFormat="1" ht="14.25" customHeight="1" spans="1:24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customFormat="1" ht="14.25" customHeight="1" spans="1:24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customFormat="1" ht="14.25" customHeight="1" spans="1:24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customFormat="1" ht="14.25" customHeight="1" spans="1:24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customFormat="1" ht="14.25" customHeight="1" spans="1:24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customFormat="1" ht="14.25" customHeight="1" spans="1:2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customFormat="1" ht="14.25" customHeight="1" spans="1:24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customFormat="1" ht="14.25" customHeight="1" spans="1:24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customFormat="1" ht="14.25" customHeight="1" spans="1:24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customFormat="1" ht="14.25" customHeight="1" spans="1:24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customFormat="1" ht="14.25" customHeight="1" spans="1:24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customFormat="1" ht="14.25" customHeight="1" spans="1:24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customFormat="1" ht="14.25" customHeight="1" spans="1:24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customFormat="1" ht="14.25" customHeight="1" spans="1:24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customFormat="1" ht="14.25" customHeight="1" spans="1:24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customFormat="1" ht="14.25" customHeight="1" spans="1:2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customFormat="1" ht="14.25" customHeight="1" spans="1:24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customFormat="1" ht="14.25" customHeight="1" spans="1:24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customFormat="1" ht="14.25" customHeight="1" spans="1:24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customFormat="1" ht="14.25" customHeight="1" spans="1:24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customFormat="1" ht="14.25" customHeight="1" spans="1:24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customFormat="1" ht="14.25" customHeight="1" spans="1:24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customFormat="1" ht="14.25" customHeight="1" spans="1:24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customFormat="1" ht="14.25" customHeight="1" spans="1:24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customFormat="1" ht="14.25" customHeight="1" spans="1:24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customFormat="1" ht="14.25" customHeight="1" spans="1:2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customFormat="1" ht="14.25" customHeight="1" spans="1:24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customFormat="1" ht="14.25" customHeight="1" spans="1:24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customFormat="1" ht="14.25" customHeight="1" spans="1:24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customFormat="1" ht="14.25" customHeight="1" spans="1:24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customFormat="1" ht="14.25" customHeight="1" spans="1:24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customFormat="1" ht="14.25" customHeight="1" spans="1:24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customFormat="1" ht="14.25" customHeight="1" spans="1:24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customFormat="1" ht="14.25" customHeight="1" spans="1:24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customFormat="1" ht="14.25" customHeight="1" spans="1:24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customFormat="1" ht="14.25" customHeight="1" spans="1:2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customFormat="1" ht="14.25" customHeight="1" spans="1:24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customFormat="1" ht="14.25" customHeight="1" spans="1:24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customFormat="1" ht="14.25" customHeight="1" spans="1:24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customFormat="1" ht="14.25" customHeight="1" spans="1:24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customFormat="1" ht="14.25" customHeight="1" spans="1:24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customFormat="1" ht="14.25" customHeight="1" spans="1:24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customFormat="1" ht="14.25" customHeight="1" spans="1:24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customFormat="1" ht="14.25" customHeight="1" spans="1:24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customFormat="1" ht="14.25" customHeight="1" spans="1:24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customFormat="1" ht="14.25" customHeight="1" spans="1:2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customFormat="1" ht="14.25" customHeight="1" spans="1:24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customFormat="1" ht="14.25" customHeight="1" spans="1:24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customFormat="1" ht="14.25" customHeight="1" spans="1:24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customFormat="1" ht="14.25" customHeight="1" spans="1:24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customFormat="1" ht="14.25" customHeight="1" spans="1:24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customFormat="1" ht="14.25" customHeight="1" spans="1:24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customFormat="1" ht="14.25" customHeight="1" spans="1:24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customFormat="1" ht="14.25" customHeight="1" spans="1:24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customFormat="1" ht="14.25" customHeight="1" spans="1:24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customFormat="1" ht="14.25" customHeight="1" spans="1:2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customFormat="1" ht="14.25" customHeight="1" spans="1:24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customFormat="1" ht="14.25" customHeight="1" spans="1:24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customFormat="1" ht="14.25" customHeight="1" spans="1:24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customFormat="1" ht="14.25" customHeight="1" spans="1:24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customFormat="1" ht="14.25" customHeight="1" spans="1:24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customFormat="1" ht="14.25" customHeight="1" spans="1:24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customFormat="1" ht="14.25" customHeight="1" spans="1:24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customFormat="1" ht="14.25" customHeight="1" spans="1:24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customFormat="1" ht="14.25" customHeight="1" spans="1:24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customFormat="1" ht="14.25" customHeight="1" spans="1:2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customFormat="1" ht="14.25" customHeight="1" spans="1:24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customFormat="1" ht="14.25" customHeight="1" spans="1:24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customFormat="1" ht="14.25" customHeight="1" spans="1:24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customFormat="1" ht="14.25" customHeight="1" spans="1:24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customFormat="1" ht="14.25" customHeight="1" spans="1:24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customFormat="1" ht="14.25" customHeight="1" spans="1:24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customFormat="1" ht="14.25" customHeight="1" spans="1:24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customFormat="1" ht="14.25" customHeight="1" spans="1:24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customFormat="1" ht="14.25" customHeight="1" spans="1:24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customFormat="1" ht="14.25" customHeight="1" spans="1:2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customFormat="1" ht="14.25" customHeight="1" spans="1:24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customFormat="1" ht="14.25" customHeight="1" spans="1:24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customFormat="1" ht="14.25" customHeight="1" spans="1:24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customFormat="1" ht="14.25" customHeight="1" spans="1:24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customFormat="1" ht="14.25" customHeight="1" spans="1:24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customFormat="1" ht="14.25" customHeight="1" spans="1:24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customFormat="1" ht="14.25" customHeight="1" spans="1:24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customFormat="1" ht="14.25" customHeight="1" spans="1:24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customFormat="1" ht="14.25" customHeight="1" spans="1:24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customFormat="1" ht="14.25" customHeight="1" spans="1:2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customFormat="1" ht="14.25" customHeight="1" spans="1:24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customFormat="1" ht="14.25" customHeight="1" spans="1:24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customFormat="1" ht="14.25" customHeight="1" spans="1:24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customFormat="1" ht="14.25" customHeight="1" spans="1:24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customFormat="1" ht="14.25" customHeight="1" spans="1:24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customFormat="1" ht="14.25" customHeight="1" spans="1:24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customFormat="1" ht="14.25" customHeight="1" spans="1:24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customFormat="1" ht="14.25" customHeight="1" spans="1:24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customFormat="1" ht="14.25" customHeight="1" spans="1:24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customFormat="1" ht="14.25" customHeight="1" spans="1:2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customFormat="1" ht="14.25" customHeight="1" spans="1:24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customFormat="1" ht="14.25" customHeight="1" spans="1:24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customFormat="1" ht="14.25" customHeight="1" spans="1:24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customFormat="1" ht="14.25" customHeight="1" spans="1:24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customFormat="1" ht="14.25" customHeight="1" spans="1:24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customFormat="1" ht="14.25" customHeight="1" spans="1:24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customFormat="1" ht="14.25" customHeight="1" spans="1:24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customFormat="1" ht="14.25" customHeight="1" spans="1:24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customFormat="1" ht="14.25" customHeight="1" spans="1:24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customFormat="1" ht="14.25" customHeight="1" spans="1:2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customFormat="1" ht="14.25" customHeight="1" spans="1:24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customFormat="1" ht="14.25" customHeight="1" spans="1:24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customFormat="1" ht="14.25" customHeight="1" spans="1:24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customFormat="1" ht="14.25" customHeight="1" spans="1:24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customFormat="1" ht="14.25" customHeight="1" spans="1:24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customFormat="1" ht="14.25" customHeight="1" spans="1:24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customFormat="1" ht="14.25" customHeight="1" spans="1:24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customFormat="1" ht="14.25" customHeight="1" spans="1:24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customFormat="1" ht="14.25" customHeight="1" spans="1:24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customFormat="1" ht="14.25" customHeight="1" spans="1:2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customFormat="1" ht="14.25" customHeight="1" spans="1:24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customFormat="1" ht="14.25" customHeight="1" spans="1:24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customFormat="1" ht="14.25" customHeight="1" spans="1:24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customFormat="1" ht="14.25" customHeight="1" spans="1:24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customFormat="1" ht="14.25" customHeight="1" spans="1:24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customFormat="1" ht="14.25" customHeight="1" spans="1:24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customFormat="1" ht="14.25" customHeight="1" spans="1:24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customFormat="1" ht="14.25" customHeight="1" spans="1:24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customFormat="1" ht="14.25" customHeight="1" spans="1:24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customFormat="1" ht="14.25" customHeight="1" spans="1:2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customFormat="1" ht="14.25" customHeight="1" spans="1:24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customFormat="1" ht="14.25" customHeight="1" spans="1:24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customFormat="1" ht="14.25" customHeight="1" spans="1:24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customFormat="1" ht="14.25" customHeight="1" spans="1:24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customFormat="1" ht="14.25" customHeight="1" spans="1:24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customFormat="1" ht="14.25" customHeight="1" spans="1:24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customFormat="1" ht="14.25" customHeight="1" spans="1:24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customFormat="1" ht="14.25" customHeight="1" spans="1:24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customFormat="1" ht="14.25" customHeight="1" spans="1:24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customFormat="1" ht="14.25" customHeight="1" spans="1:2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customFormat="1" ht="14.25" customHeight="1" spans="1:24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customFormat="1" ht="14.25" customHeight="1" spans="1:24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customFormat="1" ht="14.25" customHeight="1" spans="1:24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customFormat="1" ht="14.25" customHeight="1" spans="1:24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customFormat="1" ht="14.25" customHeight="1" spans="1:24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customFormat="1" ht="14.25" customHeight="1" spans="1:24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customFormat="1" ht="14.25" customHeight="1" spans="1:24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customFormat="1" ht="14.25" customHeight="1" spans="1:24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customFormat="1" ht="14.25" customHeight="1" spans="1:24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customFormat="1" ht="14.25" customHeight="1" spans="1:2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customFormat="1" ht="14.25" customHeight="1" spans="1:24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customFormat="1" ht="14.25" customHeight="1" spans="1:24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customFormat="1" ht="14.25" customHeight="1" spans="1:24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customFormat="1" ht="14.25" customHeight="1" spans="1:24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customFormat="1" ht="14.25" customHeight="1" spans="1:24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customFormat="1" ht="14.25" customHeight="1" spans="1:24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customFormat="1" ht="14.25" customHeight="1" spans="1:24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customFormat="1" ht="14.25" customHeight="1" spans="1:24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customFormat="1" ht="14.25" customHeight="1" spans="1:24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customFormat="1" ht="14.25" customHeight="1" spans="1:2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customFormat="1" ht="14.25" customHeight="1" spans="1:24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customFormat="1" ht="14.25" customHeight="1" spans="1:24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customFormat="1" ht="14.25" customHeight="1" spans="1:24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customFormat="1" ht="14.25" customHeight="1" spans="1:24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customFormat="1" ht="14.25" customHeight="1" spans="1:24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customFormat="1" ht="14.25" customHeight="1" spans="1:24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customFormat="1" ht="14.25" customHeight="1" spans="1:24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customFormat="1" ht="14.25" customHeight="1" spans="1:24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customFormat="1" ht="14.25" customHeight="1" spans="1:24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customFormat="1" ht="14.25" customHeight="1" spans="1:2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customFormat="1" ht="14.25" customHeight="1" spans="1:24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customFormat="1" ht="14.25" customHeight="1" spans="1:24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customFormat="1" ht="14.25" customHeight="1" spans="1:24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customFormat="1" ht="14.25" customHeight="1" spans="1:24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customFormat="1" ht="14.25" customHeight="1" spans="1:24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customFormat="1" ht="14.25" customHeight="1" spans="1:24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customFormat="1" ht="14.25" customHeight="1" spans="1:24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customFormat="1" ht="14.25" customHeight="1" spans="1:24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customFormat="1" ht="14.25" customHeight="1" spans="1:24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customFormat="1" ht="14.25" customHeight="1" spans="1:2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customFormat="1" ht="14.25" customHeight="1" spans="1:24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customFormat="1" ht="14.25" customHeight="1" spans="1:24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customFormat="1" ht="14.25" customHeight="1" spans="1:24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customFormat="1" ht="14.25" customHeight="1" spans="1:24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customFormat="1" ht="14.25" customHeight="1" spans="1:24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customFormat="1" ht="14.25" customHeight="1" spans="1:24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customFormat="1" ht="14.25" customHeight="1" spans="1:24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customFormat="1" ht="14.25" customHeight="1" spans="1:24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customFormat="1" ht="14.25" customHeight="1" spans="1:24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customFormat="1" ht="14.25" customHeight="1" spans="1:2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customFormat="1" ht="14.25" customHeight="1" spans="1:24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customFormat="1" ht="14.25" customHeight="1" spans="1:24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customFormat="1" ht="14.25" customHeight="1" spans="1:24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customFormat="1" ht="14.25" customHeight="1" spans="1:24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customFormat="1" ht="14.25" customHeight="1" spans="1:24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customFormat="1" ht="14.25" customHeight="1" spans="1:24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customFormat="1" ht="14.25" customHeight="1" spans="1:24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customFormat="1" ht="14.25" customHeight="1" spans="1:24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customFormat="1" ht="14.25" customHeight="1" spans="1:24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customFormat="1" ht="14.25" customHeight="1" spans="1:2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customFormat="1" ht="14.25" customHeight="1" spans="1:24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customFormat="1" ht="14.25" customHeight="1" spans="1:24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customFormat="1" ht="14.25" customHeight="1" spans="1:24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customFormat="1" ht="14.25" customHeight="1" spans="1:24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customFormat="1" ht="14.25" customHeight="1" spans="1:24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customFormat="1" ht="14.25" customHeight="1" spans="1:24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customFormat="1" ht="14.25" customHeight="1" spans="1:24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customFormat="1" ht="14.25" customHeight="1" spans="1:24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customFormat="1" ht="14.25" customHeight="1" spans="1:24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customFormat="1" ht="14.25" customHeight="1" spans="1:2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customFormat="1" ht="14.25" customHeight="1" spans="1:24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customFormat="1" ht="14.25" customHeight="1" spans="1:24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customFormat="1" ht="14.25" customHeight="1" spans="1:24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customFormat="1" ht="14.25" customHeight="1" spans="1:24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customFormat="1" ht="14.25" customHeight="1" spans="1:24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customFormat="1" ht="14.25" customHeight="1" spans="1:24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customFormat="1" ht="14.25" customHeight="1" spans="1:24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customFormat="1" ht="14.25" customHeight="1" spans="1:24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customFormat="1" ht="14.25" customHeight="1" spans="1:24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customFormat="1" ht="14.25" customHeight="1" spans="1:2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customFormat="1" ht="14.25" customHeight="1" spans="1:24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customFormat="1" ht="14.25" customHeight="1" spans="1:24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customFormat="1" ht="14.25" customHeight="1" spans="1:24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customFormat="1" ht="14.25" customHeight="1" spans="1:24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customFormat="1" ht="14.25" customHeight="1" spans="1:24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customFormat="1" ht="14.25" customHeight="1" spans="1:24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customFormat="1" ht="14.25" customHeight="1" spans="1:24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customFormat="1" ht="14.25" customHeight="1" spans="1:24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customFormat="1" ht="14.25" customHeight="1" spans="1:24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customFormat="1" ht="14.25" customHeight="1" spans="1:2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customFormat="1" ht="14.25" customHeight="1" spans="1:24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customFormat="1" ht="14.25" customHeight="1" spans="1:24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customFormat="1" ht="14.25" customHeight="1" spans="1:24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customFormat="1" ht="14.25" customHeight="1" spans="1:24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customFormat="1" ht="14.25" customHeight="1" spans="1:24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customFormat="1" ht="14.25" customHeight="1" spans="1:24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customFormat="1" ht="14.25" customHeight="1" spans="1:24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customFormat="1" ht="14.25" customHeight="1" spans="1:24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customFormat="1" ht="14.25" customHeight="1" spans="1:24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customFormat="1" ht="14.25" customHeight="1" spans="1:2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customFormat="1" ht="14.25" customHeight="1" spans="1:24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customFormat="1" ht="14.25" customHeight="1" spans="1:24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customFormat="1" ht="14.25" customHeight="1" spans="1:24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customFormat="1" ht="14.25" customHeight="1" spans="1:24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customFormat="1" ht="14.25" customHeight="1" spans="1:24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customFormat="1" ht="14.25" customHeight="1" spans="1:24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customFormat="1" ht="14.25" customHeight="1" spans="1:24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customFormat="1" ht="14.25" customHeight="1" spans="1:24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customFormat="1" ht="14.25" customHeight="1" spans="1:24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customFormat="1" ht="14.25" customHeight="1" spans="1:2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customFormat="1" ht="14.25" customHeight="1" spans="1:24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customFormat="1" ht="14.25" customHeight="1" spans="1:24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customFormat="1" ht="14.25" customHeight="1" spans="1:24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customFormat="1" ht="14.25" customHeight="1" spans="1:24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customFormat="1" ht="14.25" customHeight="1" spans="1:24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customFormat="1" ht="14.25" customHeight="1" spans="1:24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customFormat="1" ht="14.25" customHeight="1" spans="1:24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customFormat="1" ht="14.25" customHeight="1" spans="1:24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customFormat="1" ht="14.25" customHeight="1" spans="1:24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customFormat="1" ht="14.25" customHeight="1" spans="1:2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customFormat="1" ht="14.25" customHeight="1" spans="1:24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customFormat="1" ht="14.25" customHeight="1" spans="1:24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customFormat="1" ht="14.25" customHeight="1" spans="1:24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customFormat="1" ht="14.25" customHeight="1" spans="1:24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customFormat="1" ht="14.25" customHeight="1" spans="1:24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customFormat="1" ht="14.25" customHeight="1" spans="1:24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customFormat="1" ht="14.25" customHeight="1" spans="1:24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customFormat="1" ht="14.25" customHeight="1" spans="1:24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customFormat="1" ht="14.25" customHeight="1" spans="1:24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customFormat="1" ht="14.25" customHeight="1" spans="1:2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customFormat="1" ht="14.25" customHeight="1" spans="1:24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customFormat="1" ht="14.25" customHeight="1" spans="1:24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customFormat="1" ht="14.25" customHeight="1" spans="1:24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customFormat="1" ht="14.25" customHeight="1" spans="1:24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customFormat="1" ht="14.25" customHeight="1" spans="1:24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customFormat="1" ht="14.25" customHeight="1" spans="1:24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customFormat="1" ht="14.25" customHeight="1" spans="1:24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customFormat="1" ht="14.25" customHeight="1" spans="1:24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customFormat="1" ht="14.25" customHeight="1" spans="1:24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customFormat="1" ht="14.25" customHeight="1" spans="1:2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customFormat="1" ht="14.25" customHeight="1" spans="1:24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customFormat="1" ht="14.25" customHeight="1" spans="1:24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customFormat="1" ht="14.25" customHeight="1" spans="1:24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customFormat="1" ht="14.25" customHeight="1" spans="1:24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customFormat="1" ht="14.25" customHeight="1" spans="1:24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customFormat="1" ht="14.25" customHeight="1" spans="1:24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customFormat="1" ht="14.25" customHeight="1" spans="1:24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customFormat="1" ht="14.25" customHeight="1" spans="1:24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customFormat="1" ht="14.25" customHeight="1" spans="1:24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customFormat="1" ht="14.25" customHeight="1" spans="1:2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customFormat="1" ht="14.25" customHeight="1" spans="1:24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customFormat="1" ht="14.25" customHeight="1" spans="1:24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customFormat="1" ht="14.25" customHeight="1" spans="1:24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customFormat="1" ht="14.25" customHeight="1" spans="1:24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customFormat="1" ht="14.25" customHeight="1" spans="1:24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customFormat="1" ht="14.25" customHeight="1" spans="1:24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customFormat="1" ht="14.25" customHeight="1" spans="1:24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customFormat="1" ht="14.25" customHeight="1" spans="1:24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customFormat="1" ht="14.25" customHeight="1" spans="1:24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customFormat="1" ht="14.25" customHeight="1" spans="1:2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customFormat="1" ht="14.25" customHeight="1" spans="1:24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customFormat="1" ht="14.25" customHeight="1" spans="1:24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customFormat="1" ht="14.25" customHeight="1" spans="1:24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customFormat="1" ht="14.25" customHeight="1" spans="1:24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customFormat="1" ht="14.25" customHeight="1" spans="1:24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customFormat="1" ht="14.25" customHeight="1" spans="1:24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customFormat="1" ht="14.25" customHeight="1" spans="1:24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customFormat="1" ht="14.25" customHeight="1" spans="1:24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customFormat="1" ht="14.25" customHeight="1" spans="1:24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customFormat="1" ht="14.25" customHeight="1" spans="1:2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customFormat="1" ht="14.25" customHeight="1" spans="1:24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customFormat="1" ht="14.25" customHeight="1" spans="1:24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customFormat="1" ht="14.25" customHeight="1" spans="1:24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customFormat="1" ht="14.25" customHeight="1" spans="1:24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customFormat="1" ht="14.25" customHeight="1" spans="1:24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customFormat="1" ht="14.25" customHeight="1" spans="1:24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customFormat="1" ht="14.25" customHeight="1" spans="1:24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customFormat="1" ht="14.25" customHeight="1" spans="1:24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customFormat="1" ht="14.25" customHeight="1" spans="1:24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customFormat="1" ht="14.25" customHeight="1" spans="1:2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customFormat="1" ht="14.25" customHeight="1" spans="1:24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customFormat="1" ht="14.25" customHeight="1" spans="1:24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customFormat="1" ht="14.25" customHeight="1" spans="1:24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customFormat="1" ht="14.25" customHeight="1" spans="1:24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customFormat="1" ht="14.25" customHeight="1" spans="1:24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customFormat="1" ht="14.25" customHeight="1" spans="1:24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customFormat="1" ht="14.25" customHeight="1" spans="1:24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customFormat="1" ht="14.25" customHeight="1" spans="1:24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customFormat="1" ht="14.25" customHeight="1" spans="1:24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customFormat="1" ht="14.25" customHeight="1" spans="1:2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customFormat="1" ht="14.25" customHeight="1" spans="1:24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customFormat="1" ht="14.25" customHeight="1" spans="1:24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customFormat="1" ht="14.25" customHeight="1" spans="1:24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customFormat="1" ht="14.25" customHeight="1" spans="1:24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customFormat="1" ht="14.25" customHeight="1" spans="1:24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customFormat="1" ht="14.25" customHeight="1" spans="1:24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customFormat="1" ht="14.25" customHeight="1" spans="1:24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customFormat="1" ht="14.25" customHeight="1" spans="1:24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customFormat="1" ht="14.25" customHeight="1" spans="1:24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customFormat="1" ht="14.25" customHeight="1" spans="1:2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customFormat="1" ht="14.25" customHeight="1" spans="1:24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customFormat="1" ht="14.25" customHeight="1" spans="1:24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customFormat="1" ht="14.25" customHeight="1" spans="1:24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customFormat="1" ht="14.25" customHeight="1" spans="1:24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customFormat="1" ht="14.25" customHeight="1" spans="1:24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customFormat="1" ht="14.25" customHeight="1" spans="1:24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customFormat="1" ht="14.25" customHeight="1" spans="1:24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customFormat="1" ht="14.25" customHeight="1" spans="1:24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customFormat="1" ht="14.25" customHeight="1" spans="1:24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customFormat="1" ht="14.25" customHeight="1" spans="1:2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customFormat="1" ht="14.25" customHeight="1" spans="1:24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customFormat="1" ht="14.25" customHeight="1" spans="1:24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customFormat="1" ht="14.25" customHeight="1" spans="1:24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customFormat="1" ht="14.25" customHeight="1" spans="1:24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customFormat="1" ht="14.25" customHeight="1" spans="1:24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customFormat="1" ht="14.25" customHeight="1" spans="1:24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customFormat="1" ht="14.25" customHeight="1" spans="1:24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customFormat="1" ht="14.25" customHeight="1" spans="1:24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customFormat="1" ht="14.25" customHeight="1" spans="1:24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customFormat="1" ht="14.25" customHeight="1" spans="1:2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customFormat="1" ht="14.25" customHeight="1" spans="1:24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customFormat="1" ht="14.25" customHeight="1" spans="1:24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customFormat="1" ht="14.25" customHeight="1" spans="1:24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customFormat="1" ht="14.25" customHeight="1" spans="1:24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customFormat="1" ht="14.25" customHeight="1" spans="1:24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customFormat="1" ht="14.25" customHeight="1" spans="1:24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customFormat="1" ht="14.25" customHeight="1" spans="1:24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customFormat="1" ht="14.25" customHeight="1" spans="1:24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customFormat="1" ht="14.25" customHeight="1" spans="1:24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customFormat="1" ht="14.25" customHeight="1" spans="1:2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customFormat="1" ht="14.25" customHeight="1" spans="1:24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customFormat="1" ht="14.25" customHeight="1" spans="1:24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customFormat="1" ht="14.25" customHeight="1" spans="1:24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customFormat="1" ht="14.25" customHeight="1" spans="1:24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customFormat="1" ht="14.25" customHeight="1" spans="1:24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customFormat="1" ht="14.25" customHeight="1" spans="1:24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customFormat="1" ht="14.25" customHeight="1" spans="1:24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customFormat="1" ht="14.25" customHeight="1" spans="1:24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customFormat="1" ht="14.25" customHeight="1" spans="1:24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customFormat="1" ht="14.25" customHeight="1" spans="1:2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customFormat="1" ht="14.25" customHeight="1" spans="1:24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customFormat="1" ht="14.25" customHeight="1" spans="1:24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customFormat="1" ht="14.25" customHeight="1" spans="1:24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customFormat="1" ht="14.25" customHeight="1" spans="1:24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customFormat="1" ht="14.25" customHeight="1" spans="1:24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customFormat="1" ht="14.25" customHeight="1" spans="1:24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customFormat="1" ht="14.25" customHeight="1" spans="1:24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customFormat="1" ht="14.25" customHeight="1" spans="1:24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customFormat="1" ht="14.25" customHeight="1" spans="1:24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customFormat="1" ht="14.25" customHeight="1" spans="1:2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customFormat="1" ht="14.25" customHeight="1" spans="1:24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customFormat="1" ht="14.25" customHeight="1" spans="1:24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customFormat="1" ht="14.25" customHeight="1" spans="1:24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customFormat="1" ht="14.25" customHeight="1" spans="1:24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customFormat="1" ht="14.25" customHeight="1" spans="1:24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customFormat="1" ht="14.25" customHeight="1" spans="1:24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customFormat="1" ht="14.25" customHeight="1" spans="1:24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customFormat="1" ht="14.25" customHeight="1" spans="1:24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customFormat="1" ht="14.25" customHeight="1" spans="1:24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customFormat="1" ht="14.25" customHeight="1" spans="1:2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customFormat="1" ht="14.25" customHeight="1" spans="1:24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customFormat="1" ht="14.25" customHeight="1" spans="1:24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customFormat="1" ht="14.25" customHeight="1" spans="1:24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customFormat="1" ht="14.25" customHeight="1" spans="1:24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customFormat="1" ht="14.25" customHeight="1" spans="1:24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 customFormat="1" ht="14.25" customHeight="1" spans="1:24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</row>
    <row r="961" customFormat="1" ht="14.25" customHeight="1" spans="1:24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</row>
    <row r="962" customFormat="1" ht="14.25" customHeight="1" spans="1:24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</row>
    <row r="963" customFormat="1" ht="14.25" customHeight="1" spans="1:24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</row>
    <row r="964" customFormat="1" ht="14.25" customHeight="1" spans="1:2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</row>
    <row r="965" customFormat="1" ht="14.25" customHeight="1" spans="1:24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</row>
    <row r="966" customFormat="1" ht="14.25" customHeight="1" spans="1:24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</row>
    <row r="967" customFormat="1" ht="14.25" customHeight="1" spans="1:24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</row>
    <row r="968" customFormat="1" ht="14.25" customHeight="1" spans="1:24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</row>
    <row r="969" customFormat="1" ht="14.25" customHeight="1" spans="1:24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</row>
    <row r="970" customFormat="1" ht="14.25" customHeight="1" spans="1:24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</row>
    <row r="971" customFormat="1" ht="14.25" customHeight="1" spans="1:24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</row>
    <row r="972" customFormat="1" ht="14.25" customHeight="1" spans="1:24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</row>
    <row r="973" customFormat="1" ht="14.25" customHeight="1" spans="1:24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</row>
    <row r="974" customFormat="1" ht="14.25" customHeight="1" spans="1:2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</row>
    <row r="975" customFormat="1" ht="14.25" customHeight="1" spans="1:24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</row>
    <row r="976" customFormat="1" ht="14.25" customHeight="1" spans="1:24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</row>
    <row r="977" customFormat="1" ht="14.25" customHeight="1" spans="1:24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</row>
    <row r="978" customFormat="1" ht="14.25" customHeight="1" spans="1:24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</row>
    <row r="979" customFormat="1" ht="14.25" customHeight="1" spans="1:24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</row>
    <row r="980" customFormat="1" ht="14.25" customHeight="1" spans="1:24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</row>
    <row r="981" customFormat="1" ht="14.25" customHeight="1" spans="1:24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</row>
    <row r="982" customFormat="1" ht="14.25" customHeight="1" spans="1:24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</row>
    <row r="983" customFormat="1" ht="14.25" customHeight="1" spans="1:24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</row>
    <row r="984" customFormat="1" ht="14.25" customHeight="1" spans="1:2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</row>
    <row r="985" customFormat="1" ht="14.25" customHeight="1" spans="1:24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</row>
    <row r="986" customFormat="1" ht="14.25" customHeight="1" spans="1:24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</row>
    <row r="987" customFormat="1" ht="14.25" customHeight="1" spans="1:24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</row>
    <row r="988" customFormat="1" ht="14.25" customHeight="1" spans="1:24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</row>
    <row r="989" customFormat="1" ht="14.25" customHeight="1" spans="1:24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</row>
    <row r="990" customFormat="1" ht="14.25" customHeight="1" spans="1:24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</row>
    <row r="991" customFormat="1" ht="14.25" customHeight="1" spans="1:24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</row>
    <row r="992" customFormat="1" ht="14.25" customHeight="1" spans="1:24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</row>
    <row r="993" customFormat="1" ht="14.25" customHeight="1" spans="1:24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</row>
    <row r="994" customFormat="1" ht="14.25" customHeight="1" spans="1:2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</row>
    <row r="995" customFormat="1" ht="14.25" customHeight="1" spans="1:24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</row>
    <row r="996" customFormat="1" ht="14.25" customHeight="1" spans="1:24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</row>
    <row r="997" customFormat="1" ht="14.25" customHeight="1" spans="1:24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</row>
    <row r="998" customFormat="1" ht="14.25" customHeight="1" spans="1:24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</row>
    <row r="999" customFormat="1" ht="14.25" customHeight="1" spans="1:24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</row>
    <row r="1000" customFormat="1" ht="14.25" customHeight="1" spans="1:24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</row>
  </sheetData>
  <mergeCells count="6">
    <mergeCell ref="J11:L11"/>
    <mergeCell ref="M11:N11"/>
    <mergeCell ref="U11:X11"/>
    <mergeCell ref="W12:X12"/>
    <mergeCell ref="A13:D13"/>
    <mergeCell ref="I77:J7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macbook</cp:lastModifiedBy>
  <dcterms:created xsi:type="dcterms:W3CDTF">2024-01-26T16:56:00Z</dcterms:created>
  <dcterms:modified xsi:type="dcterms:W3CDTF">2024-02-08T13:45:28Z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1033-5.6.0.8082</vt:lpwstr>
  </property>
</Properties>
</file>